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F:\Samordningsseksjonen\Kommuneøkonomi og modernisering\Skjønnstilskuddet\2020\Skjønn ifm Korona\"/>
    </mc:Choice>
  </mc:AlternateContent>
  <xr:revisionPtr revIDLastSave="0" documentId="13_ncr:1_{04DA036E-A9E7-4F7D-9C03-D56436CBCCAE}" xr6:coauthVersionLast="45" xr6:coauthVersionMax="45" xr10:uidLastSave="{00000000-0000-0000-0000-000000000000}"/>
  <bookViews>
    <workbookView xWindow="10725" yWindow="-15480" windowWidth="16455" windowHeight="14835" xr2:uid="{3D2F65F5-F3E1-42B2-BBD8-0A455F9506E3}"/>
  </bookViews>
  <sheets>
    <sheet name="Forhold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" i="3" l="1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3" i="3"/>
  <c r="F41" i="3"/>
  <c r="G41" i="3"/>
  <c r="H41" i="3" l="1"/>
  <c r="E41" i="3" l="1"/>
  <c r="D41" i="3"/>
  <c r="C41" i="3"/>
</calcChain>
</file>

<file path=xl/sharedStrings.xml><?xml version="1.0" encoding="utf-8"?>
<sst xmlns="http://schemas.openxmlformats.org/spreadsheetml/2006/main" count="49" uniqueCount="49">
  <si>
    <t>Kommunenavn</t>
  </si>
  <si>
    <t>Trondheim</t>
  </si>
  <si>
    <t>Hitra</t>
  </si>
  <si>
    <t>Frøya</t>
  </si>
  <si>
    <t>Ørland</t>
  </si>
  <si>
    <t>Åfjord</t>
  </si>
  <si>
    <t>Osen</t>
  </si>
  <si>
    <t>Oppdal</t>
  </si>
  <si>
    <t>Rennebu</t>
  </si>
  <si>
    <t>Røros</t>
  </si>
  <si>
    <t>Holtålen</t>
  </si>
  <si>
    <t>Midtre Gauldal</t>
  </si>
  <si>
    <t>Melhus</t>
  </si>
  <si>
    <t>Skaun</t>
  </si>
  <si>
    <t>Malvik</t>
  </si>
  <si>
    <t>Selbu</t>
  </si>
  <si>
    <t>Tydal</t>
  </si>
  <si>
    <t>Indre Fosen</t>
  </si>
  <si>
    <t>Steinkjer</t>
  </si>
  <si>
    <t>Namsos</t>
  </si>
  <si>
    <t>Meråker</t>
  </si>
  <si>
    <t>Stjørdal</t>
  </si>
  <si>
    <t>Frosta</t>
  </si>
  <si>
    <t>Levanger</t>
  </si>
  <si>
    <t>Verdal</t>
  </si>
  <si>
    <t>Lierne</t>
  </si>
  <si>
    <t>Grong</t>
  </si>
  <si>
    <t>Høylandet</t>
  </si>
  <si>
    <t>Overhalla</t>
  </si>
  <si>
    <t>Flatanger</t>
  </si>
  <si>
    <t>Leka</t>
  </si>
  <si>
    <t>Inderøy</t>
  </si>
  <si>
    <t>SUM</t>
  </si>
  <si>
    <t>Namsskogan</t>
  </si>
  <si>
    <t>Rindal</t>
  </si>
  <si>
    <t>Snåase-Snåsa</t>
  </si>
  <si>
    <t>Heim</t>
  </si>
  <si>
    <t>Orkland</t>
  </si>
  <si>
    <t>Nærøysund</t>
  </si>
  <si>
    <t>Kommunenr</t>
  </si>
  <si>
    <r>
      <t xml:space="preserve">Ekstra midler
</t>
    </r>
    <r>
      <rPr>
        <sz val="12"/>
        <rFont val="Calibri"/>
        <family val="2"/>
        <scheme val="minor"/>
      </rPr>
      <t>brev 19.03 og 06.04</t>
    </r>
  </si>
  <si>
    <r>
      <t xml:space="preserve">Smittevern
</t>
    </r>
    <r>
      <rPr>
        <sz val="12"/>
        <rFont val="Calibri"/>
        <family val="2"/>
        <scheme val="minor"/>
      </rPr>
      <t>brev 22.06</t>
    </r>
  </si>
  <si>
    <t>SUM
til utbetaling</t>
  </si>
  <si>
    <t>Fordeling av skjønnsmidler knytter til Covid-19 for 2020</t>
  </si>
  <si>
    <t>Raarvihke - Røyrvik</t>
  </si>
  <si>
    <t>I tillegg er Trondheim kommune tildelt 18 430 000 kr fra den ordinære fylkesrammen av skjønnsmidlene for 2020.</t>
  </si>
  <si>
    <r>
      <t xml:space="preserve">TISK
</t>
    </r>
    <r>
      <rPr>
        <sz val="12"/>
        <rFont val="Calibri"/>
        <family val="2"/>
        <scheme val="minor"/>
      </rPr>
      <t>brev 22.10</t>
    </r>
  </si>
  <si>
    <t>Tildelt
08.10</t>
  </si>
  <si>
    <t>Tildelt
27.11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</si>
</sst>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i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left" wrapText="1"/>
    </xf>
    <xf numFmtId="0" fontId="4" fillId="2" borderId="1" xfId="0" applyFont="1" applyFill="1" applyBorder="1"/>
    <xf numFmtId="164" fontId="4" fillId="2" borderId="1" xfId="0" applyNumberFormat="1" applyFont="1" applyFill="1" applyBorder="1"/>
    <xf numFmtId="0" fontId="5" fillId="2" borderId="0" xfId="0" applyFont="1" applyFill="1"/>
    <xf numFmtId="0" fontId="1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wrapText="1"/>
    </xf>
    <xf numFmtId="0" fontId="3" fillId="4" borderId="1" xfId="0" applyFont="1" applyFill="1" applyBorder="1"/>
    <xf numFmtId="164" fontId="3" fillId="4" borderId="1" xfId="0" applyNumberFormat="1" applyFont="1" applyFill="1" applyBorder="1"/>
    <xf numFmtId="0" fontId="4" fillId="2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4" fillId="2" borderId="0" xfId="0" applyFont="1" applyFill="1"/>
    <xf numFmtId="164" fontId="3" fillId="6" borderId="1" xfId="0" applyNumberFormat="1" applyFont="1" applyFill="1" applyBorder="1"/>
    <xf numFmtId="0" fontId="5" fillId="2" borderId="2" xfId="0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wrapText="1"/>
    </xf>
    <xf numFmtId="164" fontId="7" fillId="5" borderId="1" xfId="0" applyNumberFormat="1" applyFont="1" applyFill="1" applyBorder="1"/>
    <xf numFmtId="164" fontId="6" fillId="4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944CE-46A2-4011-92E8-F78F6A37DBEE}">
  <dimension ref="A1:H42"/>
  <sheetViews>
    <sheetView tabSelected="1" zoomScale="70" zoomScaleNormal="70" workbookViewId="0">
      <selection activeCell="O13" sqref="O13"/>
    </sheetView>
  </sheetViews>
  <sheetFormatPr baseColWidth="10" defaultColWidth="11.42578125" defaultRowHeight="15.75" x14ac:dyDescent="0.25"/>
  <cols>
    <col min="1" max="1" width="13.140625" style="5" customWidth="1"/>
    <col min="2" max="2" width="19.28515625" style="5" bestFit="1" customWidth="1"/>
    <col min="3" max="3" width="13.42578125" style="5" bestFit="1" customWidth="1"/>
    <col min="4" max="4" width="14" style="5" customWidth="1"/>
    <col min="5" max="5" width="13.42578125" style="5" bestFit="1" customWidth="1"/>
    <col min="6" max="7" width="13.42578125" style="5" customWidth="1"/>
    <col min="8" max="8" width="13.140625" style="5" customWidth="1"/>
    <col min="9" max="16384" width="11.42578125" style="5"/>
  </cols>
  <sheetData>
    <row r="1" spans="1:8" s="6" customFormat="1" ht="21" customHeight="1" x14ac:dyDescent="0.25">
      <c r="A1" s="6" t="s">
        <v>43</v>
      </c>
    </row>
    <row r="2" spans="1:8" s="2" customFormat="1" ht="63" x14ac:dyDescent="0.25">
      <c r="A2" s="7" t="s">
        <v>39</v>
      </c>
      <c r="B2" s="7" t="s">
        <v>0</v>
      </c>
      <c r="C2" s="7" t="s">
        <v>40</v>
      </c>
      <c r="D2" s="7" t="s">
        <v>41</v>
      </c>
      <c r="E2" s="7" t="s">
        <v>46</v>
      </c>
      <c r="F2" s="15" t="s">
        <v>47</v>
      </c>
      <c r="G2" s="15" t="s">
        <v>48</v>
      </c>
      <c r="H2" s="7" t="s">
        <v>42</v>
      </c>
    </row>
    <row r="3" spans="1:8" x14ac:dyDescent="0.25">
      <c r="A3" s="10">
        <v>5001</v>
      </c>
      <c r="B3" s="3" t="s">
        <v>1</v>
      </c>
      <c r="C3" s="4">
        <v>0</v>
      </c>
      <c r="D3" s="4">
        <v>16810000</v>
      </c>
      <c r="E3" s="4">
        <v>19670000</v>
      </c>
      <c r="F3" s="16">
        <v>16810000</v>
      </c>
      <c r="G3" s="16">
        <v>19670000</v>
      </c>
      <c r="H3" s="13">
        <f>F3+G3</f>
        <v>36480000</v>
      </c>
    </row>
    <row r="4" spans="1:8" x14ac:dyDescent="0.25">
      <c r="A4" s="10">
        <v>5006</v>
      </c>
      <c r="B4" s="3" t="s">
        <v>18</v>
      </c>
      <c r="C4" s="4">
        <v>2494000</v>
      </c>
      <c r="D4" s="4">
        <v>1180000</v>
      </c>
      <c r="E4" s="4">
        <v>1160000</v>
      </c>
      <c r="F4" s="16">
        <v>2690000</v>
      </c>
      <c r="G4" s="16">
        <v>2144000</v>
      </c>
      <c r="H4" s="13">
        <f t="shared" ref="H4:H40" si="0">F4+G4</f>
        <v>4834000</v>
      </c>
    </row>
    <row r="5" spans="1:8" x14ac:dyDescent="0.25">
      <c r="A5" s="10">
        <v>5007</v>
      </c>
      <c r="B5" s="3" t="s">
        <v>19</v>
      </c>
      <c r="C5" s="4">
        <v>1579000</v>
      </c>
      <c r="D5" s="4">
        <v>630000</v>
      </c>
      <c r="E5" s="4">
        <v>490000</v>
      </c>
      <c r="F5" s="16">
        <v>1570000</v>
      </c>
      <c r="G5" s="16">
        <v>1129000</v>
      </c>
      <c r="H5" s="13">
        <f t="shared" si="0"/>
        <v>2699000</v>
      </c>
    </row>
    <row r="6" spans="1:8" x14ac:dyDescent="0.25">
      <c r="A6" s="10">
        <v>5014</v>
      </c>
      <c r="B6" s="3" t="s">
        <v>3</v>
      </c>
      <c r="C6" s="4">
        <v>619000</v>
      </c>
      <c r="D6" s="4">
        <v>230000</v>
      </c>
      <c r="E6" s="4">
        <v>0</v>
      </c>
      <c r="F6" s="16">
        <v>570000</v>
      </c>
      <c r="G6" s="16">
        <v>279000</v>
      </c>
      <c r="H6" s="13">
        <f t="shared" si="0"/>
        <v>849000</v>
      </c>
    </row>
    <row r="7" spans="1:8" x14ac:dyDescent="0.25">
      <c r="A7" s="10">
        <v>5020</v>
      </c>
      <c r="B7" s="3" t="s">
        <v>6</v>
      </c>
      <c r="C7" s="4">
        <v>215000</v>
      </c>
      <c r="D7" s="4">
        <v>100000</v>
      </c>
      <c r="E7" s="4">
        <v>0</v>
      </c>
      <c r="F7" s="16">
        <v>160000</v>
      </c>
      <c r="G7" s="16">
        <v>155000</v>
      </c>
      <c r="H7" s="13">
        <f t="shared" si="0"/>
        <v>315000</v>
      </c>
    </row>
    <row r="8" spans="1:8" x14ac:dyDescent="0.25">
      <c r="A8" s="10">
        <v>5021</v>
      </c>
      <c r="B8" s="3" t="s">
        <v>7</v>
      </c>
      <c r="C8" s="4">
        <v>1292000</v>
      </c>
      <c r="D8" s="4">
        <v>390000</v>
      </c>
      <c r="E8" s="4">
        <v>950000</v>
      </c>
      <c r="F8" s="16">
        <v>1250000</v>
      </c>
      <c r="G8" s="16">
        <v>1382000</v>
      </c>
      <c r="H8" s="13">
        <f t="shared" si="0"/>
        <v>2632000</v>
      </c>
    </row>
    <row r="9" spans="1:8" x14ac:dyDescent="0.25">
      <c r="A9" s="10">
        <v>5022</v>
      </c>
      <c r="B9" s="3" t="s">
        <v>8</v>
      </c>
      <c r="C9" s="4">
        <v>615000</v>
      </c>
      <c r="D9" s="4">
        <v>220000</v>
      </c>
      <c r="E9" s="4">
        <v>0</v>
      </c>
      <c r="F9" s="16">
        <v>580000</v>
      </c>
      <c r="G9" s="16">
        <v>255000</v>
      </c>
      <c r="H9" s="13">
        <f t="shared" si="0"/>
        <v>835000</v>
      </c>
    </row>
    <row r="10" spans="1:8" x14ac:dyDescent="0.25">
      <c r="A10" s="10">
        <v>5025</v>
      </c>
      <c r="B10" s="3" t="s">
        <v>9</v>
      </c>
      <c r="C10" s="4">
        <v>902000</v>
      </c>
      <c r="D10" s="4">
        <v>290000</v>
      </c>
      <c r="E10" s="4">
        <v>0</v>
      </c>
      <c r="F10" s="16">
        <v>890000</v>
      </c>
      <c r="G10" s="16">
        <v>302000</v>
      </c>
      <c r="H10" s="13">
        <f t="shared" si="0"/>
        <v>1192000</v>
      </c>
    </row>
    <row r="11" spans="1:8" x14ac:dyDescent="0.25">
      <c r="A11" s="10">
        <v>5026</v>
      </c>
      <c r="B11" s="3" t="s">
        <v>10</v>
      </c>
      <c r="C11" s="4">
        <v>390000</v>
      </c>
      <c r="D11" s="4">
        <v>120000</v>
      </c>
      <c r="E11" s="4">
        <v>0</v>
      </c>
      <c r="F11" s="16">
        <v>330000</v>
      </c>
      <c r="G11" s="16">
        <v>180000</v>
      </c>
      <c r="H11" s="13">
        <f t="shared" si="0"/>
        <v>510000</v>
      </c>
    </row>
    <row r="12" spans="1:8" x14ac:dyDescent="0.25">
      <c r="A12" s="10">
        <v>5027</v>
      </c>
      <c r="B12" s="3" t="s">
        <v>11</v>
      </c>
      <c r="C12" s="4">
        <v>841000</v>
      </c>
      <c r="D12" s="4">
        <v>330000</v>
      </c>
      <c r="E12" s="4">
        <v>0</v>
      </c>
      <c r="F12" s="16">
        <v>820000</v>
      </c>
      <c r="G12" s="16">
        <v>351000</v>
      </c>
      <c r="H12" s="13">
        <f t="shared" si="0"/>
        <v>1171000</v>
      </c>
    </row>
    <row r="13" spans="1:8" x14ac:dyDescent="0.25">
      <c r="A13" s="10">
        <v>5028</v>
      </c>
      <c r="B13" s="3" t="s">
        <v>12</v>
      </c>
      <c r="C13" s="4">
        <v>1736000</v>
      </c>
      <c r="D13" s="4">
        <v>560000</v>
      </c>
      <c r="E13" s="4">
        <v>890000</v>
      </c>
      <c r="F13" s="16">
        <v>1590000</v>
      </c>
      <c r="G13" s="16">
        <v>1596000</v>
      </c>
      <c r="H13" s="13">
        <f t="shared" si="0"/>
        <v>3186000</v>
      </c>
    </row>
    <row r="14" spans="1:8" x14ac:dyDescent="0.25">
      <c r="A14" s="10">
        <v>5029</v>
      </c>
      <c r="B14" s="3" t="s">
        <v>13</v>
      </c>
      <c r="C14" s="4">
        <v>1005000</v>
      </c>
      <c r="D14" s="4">
        <v>520000</v>
      </c>
      <c r="E14" s="4">
        <v>0</v>
      </c>
      <c r="F14" s="16">
        <v>1110000</v>
      </c>
      <c r="G14" s="16">
        <v>415000</v>
      </c>
      <c r="H14" s="13">
        <f t="shared" si="0"/>
        <v>1525000</v>
      </c>
    </row>
    <row r="15" spans="1:8" x14ac:dyDescent="0.25">
      <c r="A15" s="10">
        <v>5031</v>
      </c>
      <c r="B15" s="3" t="s">
        <v>14</v>
      </c>
      <c r="C15" s="4">
        <v>1555000</v>
      </c>
      <c r="D15" s="4">
        <v>880000</v>
      </c>
      <c r="E15" s="4">
        <v>660000</v>
      </c>
      <c r="F15" s="16">
        <v>1810000</v>
      </c>
      <c r="G15" s="16">
        <v>1285000</v>
      </c>
      <c r="H15" s="13">
        <f t="shared" si="0"/>
        <v>3095000</v>
      </c>
    </row>
    <row r="16" spans="1:8" x14ac:dyDescent="0.25">
      <c r="A16" s="10">
        <v>5032</v>
      </c>
      <c r="B16" s="3" t="s">
        <v>15</v>
      </c>
      <c r="C16" s="4">
        <v>693000</v>
      </c>
      <c r="D16" s="4">
        <v>280000</v>
      </c>
      <c r="E16" s="4">
        <v>0</v>
      </c>
      <c r="F16" s="16">
        <v>690000</v>
      </c>
      <c r="G16" s="16">
        <v>283000</v>
      </c>
      <c r="H16" s="13">
        <f t="shared" si="0"/>
        <v>973000</v>
      </c>
    </row>
    <row r="17" spans="1:8" x14ac:dyDescent="0.25">
      <c r="A17" s="10">
        <v>5033</v>
      </c>
      <c r="B17" s="3" t="s">
        <v>16</v>
      </c>
      <c r="C17" s="4">
        <v>417000</v>
      </c>
      <c r="D17" s="4">
        <v>90000</v>
      </c>
      <c r="E17" s="4">
        <v>0</v>
      </c>
      <c r="F17" s="16">
        <v>280000</v>
      </c>
      <c r="G17" s="16">
        <v>227000</v>
      </c>
      <c r="H17" s="13">
        <f t="shared" si="0"/>
        <v>507000</v>
      </c>
    </row>
    <row r="18" spans="1:8" x14ac:dyDescent="0.25">
      <c r="A18" s="10">
        <v>5034</v>
      </c>
      <c r="B18" s="3" t="s">
        <v>20</v>
      </c>
      <c r="C18" s="4">
        <v>613000</v>
      </c>
      <c r="D18" s="4">
        <v>150000</v>
      </c>
      <c r="E18" s="4">
        <v>0</v>
      </c>
      <c r="F18" s="16">
        <v>570000</v>
      </c>
      <c r="G18" s="16">
        <v>193000</v>
      </c>
      <c r="H18" s="13">
        <f t="shared" si="0"/>
        <v>763000</v>
      </c>
    </row>
    <row r="19" spans="1:8" x14ac:dyDescent="0.25">
      <c r="A19" s="10">
        <v>5035</v>
      </c>
      <c r="B19" s="3" t="s">
        <v>21</v>
      </c>
      <c r="C19" s="4">
        <v>2649000</v>
      </c>
      <c r="D19" s="4">
        <v>1280000</v>
      </c>
      <c r="E19" s="4">
        <v>2060000</v>
      </c>
      <c r="F19" s="16">
        <v>2920000</v>
      </c>
      <c r="G19" s="16">
        <v>3069000</v>
      </c>
      <c r="H19" s="13">
        <f t="shared" si="0"/>
        <v>5989000</v>
      </c>
    </row>
    <row r="20" spans="1:8" x14ac:dyDescent="0.25">
      <c r="A20" s="10">
        <v>5036</v>
      </c>
      <c r="B20" s="3" t="s">
        <v>22</v>
      </c>
      <c r="C20" s="4">
        <v>1091000</v>
      </c>
      <c r="D20" s="4">
        <v>480000</v>
      </c>
      <c r="E20" s="4">
        <v>0</v>
      </c>
      <c r="F20" s="16">
        <v>1380000</v>
      </c>
      <c r="G20" s="16">
        <v>191000</v>
      </c>
      <c r="H20" s="13">
        <f t="shared" si="0"/>
        <v>1571000</v>
      </c>
    </row>
    <row r="21" spans="1:8" x14ac:dyDescent="0.25">
      <c r="A21" s="10">
        <v>5037</v>
      </c>
      <c r="B21" s="3" t="s">
        <v>23</v>
      </c>
      <c r="C21" s="4">
        <v>2167000</v>
      </c>
      <c r="D21" s="4">
        <v>1590000</v>
      </c>
      <c r="E21" s="4">
        <v>1340000</v>
      </c>
      <c r="F21" s="16">
        <v>2910000</v>
      </c>
      <c r="G21" s="16">
        <v>2187000</v>
      </c>
      <c r="H21" s="13">
        <f t="shared" si="0"/>
        <v>5097000</v>
      </c>
    </row>
    <row r="22" spans="1:8" x14ac:dyDescent="0.25">
      <c r="A22" s="10">
        <v>5038</v>
      </c>
      <c r="B22" s="3" t="s">
        <v>24</v>
      </c>
      <c r="C22" s="4">
        <v>1668000</v>
      </c>
      <c r="D22" s="4">
        <v>620000</v>
      </c>
      <c r="E22" s="4">
        <v>420000</v>
      </c>
      <c r="F22" s="16">
        <v>1630000</v>
      </c>
      <c r="G22" s="16">
        <v>1078000</v>
      </c>
      <c r="H22" s="13">
        <f t="shared" si="0"/>
        <v>2708000</v>
      </c>
    </row>
    <row r="23" spans="1:8" x14ac:dyDescent="0.25">
      <c r="A23" s="10">
        <v>5041</v>
      </c>
      <c r="B23" s="3" t="s">
        <v>35</v>
      </c>
      <c r="C23" s="4">
        <v>342000</v>
      </c>
      <c r="D23" s="4">
        <v>140000</v>
      </c>
      <c r="E23" s="4">
        <v>0</v>
      </c>
      <c r="F23" s="16">
        <v>310000</v>
      </c>
      <c r="G23" s="16">
        <v>172000</v>
      </c>
      <c r="H23" s="13">
        <f t="shared" si="0"/>
        <v>482000</v>
      </c>
    </row>
    <row r="24" spans="1:8" x14ac:dyDescent="0.25">
      <c r="A24" s="10">
        <v>5042</v>
      </c>
      <c r="B24" s="3" t="s">
        <v>25</v>
      </c>
      <c r="C24" s="4">
        <v>477000</v>
      </c>
      <c r="D24" s="4">
        <v>110000</v>
      </c>
      <c r="E24" s="4">
        <v>0</v>
      </c>
      <c r="F24" s="16">
        <v>440000</v>
      </c>
      <c r="G24" s="16">
        <v>147000</v>
      </c>
      <c r="H24" s="13">
        <f t="shared" si="0"/>
        <v>587000</v>
      </c>
    </row>
    <row r="25" spans="1:8" x14ac:dyDescent="0.25">
      <c r="A25" s="10">
        <v>5043</v>
      </c>
      <c r="B25" s="3" t="s">
        <v>44</v>
      </c>
      <c r="C25" s="4">
        <v>296000</v>
      </c>
      <c r="D25" s="4">
        <v>80000</v>
      </c>
      <c r="E25" s="4">
        <v>0</v>
      </c>
      <c r="F25" s="16">
        <v>160000</v>
      </c>
      <c r="G25" s="16">
        <v>216000</v>
      </c>
      <c r="H25" s="13">
        <f t="shared" si="0"/>
        <v>376000</v>
      </c>
    </row>
    <row r="26" spans="1:8" x14ac:dyDescent="0.25">
      <c r="A26" s="10">
        <v>5044</v>
      </c>
      <c r="B26" s="3" t="s">
        <v>33</v>
      </c>
      <c r="C26" s="4">
        <v>229000</v>
      </c>
      <c r="D26" s="4">
        <v>90000</v>
      </c>
      <c r="E26" s="4">
        <v>0</v>
      </c>
      <c r="F26" s="16">
        <v>190000</v>
      </c>
      <c r="G26" s="16">
        <v>129000</v>
      </c>
      <c r="H26" s="13">
        <f t="shared" si="0"/>
        <v>319000</v>
      </c>
    </row>
    <row r="27" spans="1:8" x14ac:dyDescent="0.25">
      <c r="A27" s="10">
        <v>5045</v>
      </c>
      <c r="B27" s="3" t="s">
        <v>26</v>
      </c>
      <c r="C27" s="4">
        <v>469000</v>
      </c>
      <c r="D27" s="4">
        <v>180000</v>
      </c>
      <c r="E27" s="4">
        <v>0</v>
      </c>
      <c r="F27" s="16">
        <v>440000</v>
      </c>
      <c r="G27" s="16">
        <v>209000</v>
      </c>
      <c r="H27" s="13">
        <f t="shared" si="0"/>
        <v>649000</v>
      </c>
    </row>
    <row r="28" spans="1:8" x14ac:dyDescent="0.25">
      <c r="A28" s="10">
        <v>5046</v>
      </c>
      <c r="B28" s="3" t="s">
        <v>27</v>
      </c>
      <c r="C28" s="4">
        <v>367000</v>
      </c>
      <c r="D28" s="4">
        <v>140000</v>
      </c>
      <c r="E28" s="4">
        <v>0</v>
      </c>
      <c r="F28" s="16">
        <v>330000</v>
      </c>
      <c r="G28" s="16">
        <v>177000</v>
      </c>
      <c r="H28" s="13">
        <f t="shared" si="0"/>
        <v>507000</v>
      </c>
    </row>
    <row r="29" spans="1:8" x14ac:dyDescent="0.25">
      <c r="A29" s="10">
        <v>5047</v>
      </c>
      <c r="B29" s="3" t="s">
        <v>28</v>
      </c>
      <c r="C29" s="4">
        <v>663000</v>
      </c>
      <c r="D29" s="4">
        <v>230000</v>
      </c>
      <c r="E29" s="4">
        <v>460000</v>
      </c>
      <c r="F29" s="16">
        <v>570000</v>
      </c>
      <c r="G29" s="16">
        <v>783000</v>
      </c>
      <c r="H29" s="13">
        <f t="shared" si="0"/>
        <v>1353000</v>
      </c>
    </row>
    <row r="30" spans="1:8" x14ac:dyDescent="0.25">
      <c r="A30" s="10">
        <v>5049</v>
      </c>
      <c r="B30" s="3" t="s">
        <v>29</v>
      </c>
      <c r="C30" s="4">
        <v>248000</v>
      </c>
      <c r="D30" s="4">
        <v>80000</v>
      </c>
      <c r="E30" s="4">
        <v>0</v>
      </c>
      <c r="F30" s="16">
        <v>190000</v>
      </c>
      <c r="G30" s="16">
        <v>138000</v>
      </c>
      <c r="H30" s="13">
        <f t="shared" si="0"/>
        <v>328000</v>
      </c>
    </row>
    <row r="31" spans="1:8" x14ac:dyDescent="0.25">
      <c r="A31" s="10">
        <v>5052</v>
      </c>
      <c r="B31" s="3" t="s">
        <v>30</v>
      </c>
      <c r="C31" s="4">
        <v>299000</v>
      </c>
      <c r="D31" s="4">
        <v>80000</v>
      </c>
      <c r="E31" s="4">
        <v>0</v>
      </c>
      <c r="F31" s="16">
        <v>260000</v>
      </c>
      <c r="G31" s="16">
        <v>119000</v>
      </c>
      <c r="H31" s="13">
        <f t="shared" si="0"/>
        <v>379000</v>
      </c>
    </row>
    <row r="32" spans="1:8" x14ac:dyDescent="0.25">
      <c r="A32" s="10">
        <v>5053</v>
      </c>
      <c r="B32" s="3" t="s">
        <v>31</v>
      </c>
      <c r="C32" s="4">
        <v>924000</v>
      </c>
      <c r="D32" s="4">
        <v>320000</v>
      </c>
      <c r="E32" s="4">
        <v>0</v>
      </c>
      <c r="F32" s="16">
        <v>870000</v>
      </c>
      <c r="G32" s="16">
        <v>374000</v>
      </c>
      <c r="H32" s="13">
        <f t="shared" si="0"/>
        <v>1244000</v>
      </c>
    </row>
    <row r="33" spans="1:8" x14ac:dyDescent="0.25">
      <c r="A33" s="10">
        <v>5054</v>
      </c>
      <c r="B33" s="3" t="s">
        <v>17</v>
      </c>
      <c r="C33" s="4">
        <v>1114000</v>
      </c>
      <c r="D33" s="4">
        <v>500000</v>
      </c>
      <c r="E33" s="4">
        <v>470000</v>
      </c>
      <c r="F33" s="16">
        <v>1140000</v>
      </c>
      <c r="G33" s="16">
        <v>944000</v>
      </c>
      <c r="H33" s="13">
        <f t="shared" si="0"/>
        <v>2084000</v>
      </c>
    </row>
    <row r="34" spans="1:8" x14ac:dyDescent="0.25">
      <c r="A34" s="10">
        <v>5055</v>
      </c>
      <c r="B34" s="3" t="s">
        <v>36</v>
      </c>
      <c r="C34" s="4">
        <v>741000</v>
      </c>
      <c r="D34" s="4">
        <v>300000</v>
      </c>
      <c r="E34" s="4">
        <v>0</v>
      </c>
      <c r="F34" s="16">
        <v>720000</v>
      </c>
      <c r="G34" s="16">
        <v>321000</v>
      </c>
      <c r="H34" s="13">
        <f t="shared" si="0"/>
        <v>1041000</v>
      </c>
    </row>
    <row r="35" spans="1:8" s="12" customFormat="1" x14ac:dyDescent="0.25">
      <c r="A35" s="10">
        <v>5056</v>
      </c>
      <c r="B35" s="3" t="s">
        <v>2</v>
      </c>
      <c r="C35" s="4">
        <v>821000</v>
      </c>
      <c r="D35" s="4">
        <v>250000</v>
      </c>
      <c r="E35" s="4">
        <v>0</v>
      </c>
      <c r="F35" s="16">
        <v>770000</v>
      </c>
      <c r="G35" s="16">
        <v>301000</v>
      </c>
      <c r="H35" s="13">
        <f t="shared" si="0"/>
        <v>1071000</v>
      </c>
    </row>
    <row r="36" spans="1:8" x14ac:dyDescent="0.25">
      <c r="A36" s="10">
        <v>5057</v>
      </c>
      <c r="B36" s="3" t="s">
        <v>4</v>
      </c>
      <c r="C36" s="4">
        <v>1403000</v>
      </c>
      <c r="D36" s="4">
        <v>850000</v>
      </c>
      <c r="E36" s="4">
        <v>0</v>
      </c>
      <c r="F36" s="16">
        <v>1740000</v>
      </c>
      <c r="G36" s="16">
        <v>513000</v>
      </c>
      <c r="H36" s="13">
        <f t="shared" si="0"/>
        <v>2253000</v>
      </c>
    </row>
    <row r="37" spans="1:8" x14ac:dyDescent="0.25">
      <c r="A37" s="10">
        <v>5058</v>
      </c>
      <c r="B37" s="3" t="s">
        <v>5</v>
      </c>
      <c r="C37" s="4">
        <v>574000</v>
      </c>
      <c r="D37" s="4">
        <v>280000</v>
      </c>
      <c r="E37" s="4">
        <v>0</v>
      </c>
      <c r="F37" s="16">
        <v>590000</v>
      </c>
      <c r="G37" s="16">
        <v>264000</v>
      </c>
      <c r="H37" s="13">
        <f t="shared" si="0"/>
        <v>854000</v>
      </c>
    </row>
    <row r="38" spans="1:8" x14ac:dyDescent="0.25">
      <c r="A38" s="10">
        <v>5059</v>
      </c>
      <c r="B38" s="3" t="s">
        <v>37</v>
      </c>
      <c r="C38" s="4">
        <v>1941000</v>
      </c>
      <c r="D38" s="4">
        <v>1160000</v>
      </c>
      <c r="E38" s="4">
        <v>430000</v>
      </c>
      <c r="F38" s="16">
        <v>2340000</v>
      </c>
      <c r="G38" s="16">
        <v>1191000</v>
      </c>
      <c r="H38" s="13">
        <f t="shared" si="0"/>
        <v>3531000</v>
      </c>
    </row>
    <row r="39" spans="1:8" x14ac:dyDescent="0.25">
      <c r="A39" s="10">
        <v>5060</v>
      </c>
      <c r="B39" s="3" t="s">
        <v>38</v>
      </c>
      <c r="C39" s="4">
        <v>1049000</v>
      </c>
      <c r="D39" s="4">
        <v>320000</v>
      </c>
      <c r="E39" s="4">
        <v>0</v>
      </c>
      <c r="F39" s="16">
        <v>930000</v>
      </c>
      <c r="G39" s="16">
        <v>439000</v>
      </c>
      <c r="H39" s="13">
        <f t="shared" si="0"/>
        <v>1369000</v>
      </c>
    </row>
    <row r="40" spans="1:8" x14ac:dyDescent="0.25">
      <c r="A40" s="10">
        <v>5061</v>
      </c>
      <c r="B40" s="3" t="s">
        <v>34</v>
      </c>
      <c r="C40" s="4">
        <v>430000</v>
      </c>
      <c r="D40" s="4">
        <v>140000</v>
      </c>
      <c r="E40" s="4">
        <v>0</v>
      </c>
      <c r="F40" s="16">
        <v>300000</v>
      </c>
      <c r="G40" s="16">
        <v>270000</v>
      </c>
      <c r="H40" s="13">
        <f t="shared" si="0"/>
        <v>570000</v>
      </c>
    </row>
    <row r="41" spans="1:8" s="1" customFormat="1" x14ac:dyDescent="0.25">
      <c r="A41" s="11" t="s">
        <v>32</v>
      </c>
      <c r="B41" s="8"/>
      <c r="C41" s="9">
        <f t="shared" ref="C41:G41" si="1">SUM(C3:C40)</f>
        <v>34928000</v>
      </c>
      <c r="D41" s="9">
        <f t="shared" si="1"/>
        <v>32000000</v>
      </c>
      <c r="E41" s="9">
        <f t="shared" si="1"/>
        <v>29000000</v>
      </c>
      <c r="F41" s="17">
        <f t="shared" si="1"/>
        <v>52850000</v>
      </c>
      <c r="G41" s="17">
        <f t="shared" si="1"/>
        <v>43078000</v>
      </c>
      <c r="H41" s="9">
        <f t="shared" ref="H41" si="2">SUM(H3:H40)</f>
        <v>95928000</v>
      </c>
    </row>
    <row r="42" spans="1:8" ht="22.5" customHeight="1" x14ac:dyDescent="0.25">
      <c r="A42" s="14" t="s">
        <v>45</v>
      </c>
      <c r="B42" s="14"/>
      <c r="C42" s="14"/>
      <c r="D42" s="14"/>
      <c r="E42" s="14"/>
      <c r="F42" s="14"/>
      <c r="G42" s="14"/>
      <c r="H42" s="14"/>
    </row>
  </sheetData>
  <mergeCells count="1">
    <mergeCell ref="A42:H42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Forhold</vt:lpstr>
    </vt:vector>
  </TitlesOfParts>
  <Company>STATEN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Hanne Thonstad</dc:creator>
  <cp:lastModifiedBy>Stule Lund</cp:lastModifiedBy>
  <cp:lastPrinted>2018-09-14T11:23:20Z</cp:lastPrinted>
  <dcterms:created xsi:type="dcterms:W3CDTF">2016-11-25T14:01:50Z</dcterms:created>
  <dcterms:modified xsi:type="dcterms:W3CDTF">2020-11-30T08:45:48Z</dcterms:modified>
</cp:coreProperties>
</file>