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ylkesmannen-my.sharepoint.com/personal/timja_fylkesmannen_no/Documents/Dokumenter/Kommuneøkonomi div/"/>
    </mc:Choice>
  </mc:AlternateContent>
  <xr:revisionPtr revIDLastSave="17" documentId="8_{32630919-1BB0-4D8E-B6D0-CFE7F0118398}" xr6:coauthVersionLast="47" xr6:coauthVersionMax="47" xr10:uidLastSave="{A3209263-5A8E-490E-8383-CB41E3925351}"/>
  <bookViews>
    <workbookView xWindow="44565" yWindow="5340" windowWidth="28800" windowHeight="15435" activeTab="8" xr2:uid="{00000000-000D-0000-FFFF-FFFF00000000}"/>
  </bookViews>
  <sheets>
    <sheet name="A-k 2023" sheetId="5" r:id="rId1"/>
    <sheet name="B-k 2023" sheetId="6" r:id="rId2"/>
    <sheet name="C-k 2023" sheetId="7" r:id="rId3"/>
    <sheet name="D-k 2023" sheetId="8" r:id="rId4"/>
    <sheet name="E-k 2023" sheetId="9" r:id="rId5"/>
    <sheet name="F-k 2023" sheetId="10" r:id="rId6"/>
    <sheet name="1-k 2023" sheetId="2" r:id="rId7"/>
    <sheet name="2-k 2023" sheetId="3" r:id="rId8"/>
    <sheet name="3-k 2023" sheetId="4" r:id="rId9"/>
  </sheets>
  <definedNames>
    <definedName name="IDX" localSheetId="6">'1-k 2023'!#REF!</definedName>
    <definedName name="IDX" localSheetId="7">'2-k 2023'!#REF!</definedName>
    <definedName name="IDX" localSheetId="8">'3-k 2023'!#REF!</definedName>
    <definedName name="IDX" localSheetId="0">'A-k 2023'!#REF!</definedName>
    <definedName name="IDX" localSheetId="1">'B-k 2023'!#REF!</definedName>
    <definedName name="IDX" localSheetId="2">'C-k 2023'!#REF!</definedName>
    <definedName name="Print_Titles" localSheetId="6">'1-k 2023'!$A:$A,'1-k 2023'!$1:$4</definedName>
    <definedName name="Print_Titles" localSheetId="8">'3-k 2023'!$A:$A,'3-k 2023'!$1:$4</definedName>
    <definedName name="Print_Titles" localSheetId="4">'E-k 2023'!$A:$A,'E-k 2023'!$1:$4</definedName>
    <definedName name="Print_Titles" localSheetId="5">'F-k 2023'!$A:$A,'F-k 2023'!$2:$6</definedName>
    <definedName name="_xlnm.Print_Titles" localSheetId="6">'1-k 2023'!$A:$A,'1-k 2023'!$1:$4</definedName>
    <definedName name="_xlnm.Print_Titles" localSheetId="7">'2-k 2023'!$1:$3</definedName>
    <definedName name="_xlnm.Print_Titles" localSheetId="8">'3-k 2023'!$A:$A,'3-k 2023'!$1:$4</definedName>
    <definedName name="_xlnm.Print_Titles" localSheetId="0">'A-k 2023'!$A:$A,'A-k 2023'!$1:$3</definedName>
    <definedName name="_xlnm.Print_Titles" localSheetId="1">'B-k 2023'!$A:$A,'B-k 2023'!$1:$3</definedName>
    <definedName name="_xlnm.Print_Titles" localSheetId="2">'C-k 2023'!$A:$A,'C-k 2023'!$1:$4</definedName>
    <definedName name="_xlnm.Print_Titles" localSheetId="3">'D-k 2023'!$A:$A,'D-k 2023'!$1:$4</definedName>
    <definedName name="_xlnm.Print_Titles" localSheetId="4">'E-k 2023'!$A:$A,'E-k 2023'!$1:$4</definedName>
    <definedName name="_xlnm.Print_Titles" localSheetId="5">'F-k 2023'!$A:$A,'F-k 2023'!$1:$6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0" i="8" l="1"/>
  <c r="L58" i="8"/>
  <c r="L101" i="8"/>
  <c r="L154" i="8"/>
  <c r="L202" i="8"/>
  <c r="L227" i="8"/>
  <c r="L254" i="8"/>
  <c r="L299" i="8"/>
  <c r="L339" i="8"/>
  <c r="L380" i="8"/>
  <c r="L382" i="8"/>
  <c r="M383" i="7"/>
  <c r="E389" i="4"/>
  <c r="F389" i="4"/>
  <c r="B384" i="3"/>
  <c r="C384" i="3"/>
  <c r="D384" i="3"/>
  <c r="E384" i="3"/>
  <c r="F384" i="3"/>
  <c r="G384" i="3"/>
</calcChain>
</file>

<file path=xl/sharedStrings.xml><?xml version="1.0" encoding="utf-8"?>
<sst xmlns="http://schemas.openxmlformats.org/spreadsheetml/2006/main" count="3677" uniqueCount="617">
  <si>
    <t>0301 Oslo</t>
  </si>
  <si>
    <t>1101 Eigersund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</si>
  <si>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</si>
  <si>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</si>
  <si>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</si>
  <si>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</si>
  <si>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</si>
  <si>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</si>
  <si>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</si>
  <si>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</si>
  <si>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</si>
  <si>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</si>
  <si>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</si>
  <si>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1130 Strand</t>
  </si>
  <si>
    <t>1133 Hjelmeland</t>
  </si>
  <si>
    <t>1134 Suldal</t>
  </si>
  <si>
    <t>1135 Sauda</t>
  </si>
  <si>
    <t>1144 Kvitsøy</t>
  </si>
  <si>
    <t>1145 Bokn</t>
  </si>
  <si>
    <t>1146 Tysvær</t>
  </si>
  <si>
    <t>1149 Karmøy</t>
  </si>
  <si>
    <t>1151 Utsira</t>
  </si>
  <si>
    <t>1160 Vindafjord</t>
  </si>
  <si>
    <t>1505 Kristiansund</t>
  </si>
  <si>
    <t>1511 Vanylven</t>
  </si>
  <si>
    <t>1514 Sande</t>
  </si>
  <si>
    <t>1515 Herøy</t>
  </si>
  <si>
    <t>1516 Ulstein</t>
  </si>
  <si>
    <t>1517 Hareid</t>
  </si>
  <si>
    <t>1520 Ørsta</t>
  </si>
  <si>
    <t>1525 Stranda</t>
  </si>
  <si>
    <t>1528 Sykkylven</t>
  </si>
  <si>
    <t>1531 Sula</t>
  </si>
  <si>
    <t>1532 Giske</t>
  </si>
  <si>
    <t>1535 Vestnes</t>
  </si>
  <si>
    <t>1539 Rauma</t>
  </si>
  <si>
    <t>1547 Aukra</t>
  </si>
  <si>
    <t>1554 Averøy</t>
  </si>
  <si>
    <t>1557 Gjemnes</t>
  </si>
  <si>
    <t>1560 Tingvoll</t>
  </si>
  <si>
    <t>1563 Sunndal</t>
  </si>
  <si>
    <t>1566 Surnadal</t>
  </si>
  <si>
    <t>1573 Smøla</t>
  </si>
  <si>
    <t>1576 Aure</t>
  </si>
  <si>
    <t>1804 Bodø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</si>
  <si>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</si>
  <si>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</si>
  <si>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</si>
  <si>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</si>
  <si>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</si>
  <si>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</si>
  <si>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</si>
  <si>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</si>
  <si>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</si>
  <si>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</si>
  <si>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</si>
  <si>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</si>
  <si>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</si>
  <si>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</si>
  <si>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</si>
  <si>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</si>
  <si>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</si>
  <si>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</si>
  <si>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</si>
  <si>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</si>
  <si>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</si>
  <si>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</si>
  <si>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</si>
  <si>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</si>
  <si>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</si>
  <si>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1851 Lødingen</t>
  </si>
  <si>
    <t>1853 Evenes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</si>
  <si>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</si>
  <si>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</si>
  <si>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</si>
  <si>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</si>
  <si>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</si>
  <si>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</si>
  <si>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</si>
  <si>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</si>
  <si>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</si>
  <si>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</si>
  <si>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</si>
  <si>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(1 000 kr)</t>
  </si>
  <si>
    <t>Rogaland</t>
  </si>
  <si>
    <t>Møre og Romsdal</t>
  </si>
  <si>
    <t>Nordland</t>
  </si>
  <si>
    <t>Kommune</t>
  </si>
  <si>
    <t>Innbyggjar-tilskot</t>
  </si>
  <si>
    <t>Distrikts-tilskot Sør-Noreg</t>
  </si>
  <si>
    <t>Fordelast gjennom året</t>
  </si>
  <si>
    <t>Heile landet</t>
  </si>
  <si>
    <t>Oslo</t>
  </si>
  <si>
    <t>Sum ekskl. fordelt gj. året</t>
  </si>
  <si>
    <t>Prosjektskjøn, forskot m.m.</t>
  </si>
  <si>
    <t>Skjønstilskot</t>
  </si>
  <si>
    <t>Distrikts-tilskot Nord-Noreg</t>
  </si>
  <si>
    <t>5001 Trondheim</t>
  </si>
  <si>
    <t>5014 Frøya</t>
  </si>
  <si>
    <t>5020 Osen</t>
  </si>
  <si>
    <t>5021 Oppdal</t>
  </si>
  <si>
    <t>5022 Rennebu</t>
  </si>
  <si>
    <t>5025 Røros</t>
  </si>
  <si>
    <t>5026 Holtålen</t>
  </si>
  <si>
    <t>5027 Midtre Gauldal</t>
  </si>
  <si>
    <t>5028 Melhus</t>
  </si>
  <si>
    <t>5029 Skaun</t>
  </si>
  <si>
    <t>5031 Malvik</t>
  </si>
  <si>
    <t>5032 Selbu</t>
  </si>
  <si>
    <t>5033 Tydal</t>
  </si>
  <si>
    <t>5034 Meråker</t>
  </si>
  <si>
    <t>5035 Stjørdal</t>
  </si>
  <si>
    <t>5036 Frosta</t>
  </si>
  <si>
    <t>5037 Levanger</t>
  </si>
  <si>
    <t>5038 Verdal</t>
  </si>
  <si>
    <t>5041 Snåsa</t>
  </si>
  <si>
    <t>5042 Lierne</t>
  </si>
  <si>
    <t>5043 Røyrvik</t>
  </si>
  <si>
    <t>5044 Namsskogan</t>
  </si>
  <si>
    <t>5045 Grong</t>
  </si>
  <si>
    <t>5046 Høylandet</t>
  </si>
  <si>
    <t>5047 Overhalla</t>
  </si>
  <si>
    <t>5049 Flatanger</t>
  </si>
  <si>
    <t>5052 Leka</t>
  </si>
  <si>
    <t>5053 Inderøy</t>
  </si>
  <si>
    <t>5054 Indre Fosen</t>
  </si>
  <si>
    <t>Trøndelag</t>
  </si>
  <si>
    <t>Regionsenter-tilskot</t>
  </si>
  <si>
    <t xml:space="preserve">Veksttilskot </t>
  </si>
  <si>
    <t>5061 Rindal</t>
  </si>
  <si>
    <t>1108 Sandnes</t>
  </si>
  <si>
    <t>1506 Molde</t>
  </si>
  <si>
    <t>1507 Ålesund</t>
  </si>
  <si>
    <t>1577 Volda</t>
  </si>
  <si>
    <t>1578 Fjord</t>
  </si>
  <si>
    <t>1579 Hustadvika</t>
  </si>
  <si>
    <t>1806 Narvik</t>
  </si>
  <si>
    <t>1875 Hamarøy</t>
  </si>
  <si>
    <t>3001 Halden</t>
  </si>
  <si>
    <t>3002 Moss</t>
  </si>
  <si>
    <t>3003 Sarpsborg</t>
  </si>
  <si>
    <t>3004 Fredrikstad</t>
  </si>
  <si>
    <t>3005 Drammen</t>
  </si>
  <si>
    <t>3006 Kongsberg</t>
  </si>
  <si>
    <t>3007 Ringerike</t>
  </si>
  <si>
    <t>3011 Hvaler</t>
  </si>
  <si>
    <t>3012 Aremark</t>
  </si>
  <si>
    <t>3013 Marker</t>
  </si>
  <si>
    <t>3014 Indre Østfold</t>
  </si>
  <si>
    <t>3015 Skiptvet</t>
  </si>
  <si>
    <t>3016 Rakkestad</t>
  </si>
  <si>
    <t>3017 Råde</t>
  </si>
  <si>
    <t>3018 Våler</t>
  </si>
  <si>
    <t>3019 Vestby</t>
  </si>
  <si>
    <t>3020 Nordre Follo</t>
  </si>
  <si>
    <t>3021 Ås</t>
  </si>
  <si>
    <t>3022 Frogn</t>
  </si>
  <si>
    <t>3023 Nesodden</t>
  </si>
  <si>
    <t>3024 Bærum</t>
  </si>
  <si>
    <t>3025 Asker</t>
  </si>
  <si>
    <t>3026 Aurskog-Høland</t>
  </si>
  <si>
    <t>3027 Rælingen</t>
  </si>
  <si>
    <t>3028 Enebakk</t>
  </si>
  <si>
    <t>3029 Lørenskog</t>
  </si>
  <si>
    <t>3030 Lillestrøm</t>
  </si>
  <si>
    <t>3031 Nittedal</t>
  </si>
  <si>
    <t>3032 Gjerdrum</t>
  </si>
  <si>
    <t>3033 Ullensaker</t>
  </si>
  <si>
    <t>3034 Nes</t>
  </si>
  <si>
    <t>3035 Eidsvoll</t>
  </si>
  <si>
    <t>3036 Nannestad</t>
  </si>
  <si>
    <t>3037 Hurdal</t>
  </si>
  <si>
    <t>3038 Hole</t>
  </si>
  <si>
    <t>3039 Flå</t>
  </si>
  <si>
    <t>3040 Nesbyen</t>
  </si>
  <si>
    <t>3041 Gol</t>
  </si>
  <si>
    <t>3042 Hemsedal</t>
  </si>
  <si>
    <t>3043 Ål</t>
  </si>
  <si>
    <t>3044 Hol</t>
  </si>
  <si>
    <t>3045 Sigdal</t>
  </si>
  <si>
    <t>3046 Krødsherad</t>
  </si>
  <si>
    <t>3047 Modum</t>
  </si>
  <si>
    <t>3048 Øvre Eiker</t>
  </si>
  <si>
    <t>3049 Lier</t>
  </si>
  <si>
    <t>3050 Flesberg</t>
  </si>
  <si>
    <t>3051 Rollag</t>
  </si>
  <si>
    <t>3052 Nore og Uvdal</t>
  </si>
  <si>
    <t>3053 Jevnaker</t>
  </si>
  <si>
    <t>3054 Lunner</t>
  </si>
  <si>
    <t>Viken</t>
  </si>
  <si>
    <t>3401 Kongsvinger</t>
  </si>
  <si>
    <t>3403 Hamar</t>
  </si>
  <si>
    <t>3405 Lillehammer</t>
  </si>
  <si>
    <t>3407 Gjøvik</t>
  </si>
  <si>
    <t>3411 Ringsaker</t>
  </si>
  <si>
    <t>3412 Løten</t>
  </si>
  <si>
    <t>3413 Stange</t>
  </si>
  <si>
    <t>3414 Nord-Odal</t>
  </si>
  <si>
    <t>3415 Sør-Odal</t>
  </si>
  <si>
    <t>3416 Eidskog</t>
  </si>
  <si>
    <t>3417 Grue</t>
  </si>
  <si>
    <t>3418 Åsnes</t>
  </si>
  <si>
    <t>3419 Våler</t>
  </si>
  <si>
    <t>3420 Elverum</t>
  </si>
  <si>
    <t>3421 Trysil</t>
  </si>
  <si>
    <t>3422 Åmot</t>
  </si>
  <si>
    <t>3423 Stor-Elvdal</t>
  </si>
  <si>
    <t>3424 Rendalen</t>
  </si>
  <si>
    <t>3425 Engerdal</t>
  </si>
  <si>
    <t>3426 Tolga</t>
  </si>
  <si>
    <t>3427 Tynset</t>
  </si>
  <si>
    <t>3428 Alvdal</t>
  </si>
  <si>
    <t>3429 Folldal</t>
  </si>
  <si>
    <t>3430 Os</t>
  </si>
  <si>
    <t>3431 Dovre</t>
  </si>
  <si>
    <t>3432 Lesja</t>
  </si>
  <si>
    <t>3433 Skjåk</t>
  </si>
  <si>
    <t>3434 Lom</t>
  </si>
  <si>
    <t>3435 Vågå</t>
  </si>
  <si>
    <t>3436 Nord-Fron</t>
  </si>
  <si>
    <t>3437 Sel</t>
  </si>
  <si>
    <t>3438 Sør-Fron</t>
  </si>
  <si>
    <t>3439 Ringebu</t>
  </si>
  <si>
    <t>3440 Øyer</t>
  </si>
  <si>
    <t>3441 Gausdal</t>
  </si>
  <si>
    <t>3442 Østre Toten</t>
  </si>
  <si>
    <t>3443 Vestre Toten</t>
  </si>
  <si>
    <t>3446 Gran</t>
  </si>
  <si>
    <t>3447 Søndre Land</t>
  </si>
  <si>
    <t>3448 Nordre Land</t>
  </si>
  <si>
    <t>3449 Sør-Aurdal</t>
  </si>
  <si>
    <t>3450 Etnedal</t>
  </si>
  <si>
    <t>3451 Nord-Aurdal</t>
  </si>
  <si>
    <t>3452 Vestre Slidre</t>
  </si>
  <si>
    <t>3453 Øystre Slidre</t>
  </si>
  <si>
    <t>3454 Vang</t>
  </si>
  <si>
    <t>Innlandet</t>
  </si>
  <si>
    <t>3801 Horten</t>
  </si>
  <si>
    <t>3802 Holmestrand</t>
  </si>
  <si>
    <t>3803 Tønsberg</t>
  </si>
  <si>
    <t>3804 Sandefjord</t>
  </si>
  <si>
    <t>3805 Larvik</t>
  </si>
  <si>
    <t>3806 Porsgrunn</t>
  </si>
  <si>
    <t>3807 Skien</t>
  </si>
  <si>
    <t>3808 Notodden</t>
  </si>
  <si>
    <t>3811 Færder</t>
  </si>
  <si>
    <t>3812 Siljan</t>
  </si>
  <si>
    <t>3813 Bamble</t>
  </si>
  <si>
    <t>3814 Kragerø</t>
  </si>
  <si>
    <t>3815 Drangedal</t>
  </si>
  <si>
    <t>3816 Nome</t>
  </si>
  <si>
    <t>3817 Midt-Telemark</t>
  </si>
  <si>
    <t>3818 Tinn</t>
  </si>
  <si>
    <t>3819 Hjartdal</t>
  </si>
  <si>
    <t>3820 Seljord</t>
  </si>
  <si>
    <t>3821 Kviteseid</t>
  </si>
  <si>
    <t>3822 Nissedal</t>
  </si>
  <si>
    <t>3823 Fyresdal</t>
  </si>
  <si>
    <t>3824 Tokke</t>
  </si>
  <si>
    <t>3825 Vinje</t>
  </si>
  <si>
    <t>Vestfold og Telemark</t>
  </si>
  <si>
    <t>4201 Risør</t>
  </si>
  <si>
    <t>4202 Grimstad</t>
  </si>
  <si>
    <t>4203 Arendal</t>
  </si>
  <si>
    <t>4204 Kristiansand</t>
  </si>
  <si>
    <t>4205 Lindesnes</t>
  </si>
  <si>
    <t>4206 Farsund</t>
  </si>
  <si>
    <t>4207 Flekkefjord</t>
  </si>
  <si>
    <t>4211 Gjerstad</t>
  </si>
  <si>
    <t>4212 Vegårshei</t>
  </si>
  <si>
    <t>4213 Tvedestrand</t>
  </si>
  <si>
    <t>4214 Froland</t>
  </si>
  <si>
    <t>4215 Lillesand</t>
  </si>
  <si>
    <t>4216 Birkenes</t>
  </si>
  <si>
    <t>4217 Åmli</t>
  </si>
  <si>
    <t>4218 Iveland</t>
  </si>
  <si>
    <t>4219 Evje og Hornnes</t>
  </si>
  <si>
    <t>4220 Bygland</t>
  </si>
  <si>
    <t>4221 Valle</t>
  </si>
  <si>
    <t>4222 Bykle</t>
  </si>
  <si>
    <t>4223 Vennesla</t>
  </si>
  <si>
    <t>4224 Åseral</t>
  </si>
  <si>
    <t>4225 Lyngdal</t>
  </si>
  <si>
    <t>4226 Hægebostad</t>
  </si>
  <si>
    <t>4227 Kvinesdal</t>
  </si>
  <si>
    <t>4228 Sirdal</t>
  </si>
  <si>
    <t>Agder</t>
  </si>
  <si>
    <t>4601 Bergen</t>
  </si>
  <si>
    <t>4602 Kinn</t>
  </si>
  <si>
    <t>4611 Etne</t>
  </si>
  <si>
    <t>4612 Sveio</t>
  </si>
  <si>
    <t>4613 Bømlo</t>
  </si>
  <si>
    <t>4614 Stord</t>
  </si>
  <si>
    <t>4615 Fitjar</t>
  </si>
  <si>
    <t>4616 Tysnes</t>
  </si>
  <si>
    <t>4617 Kvinnherad</t>
  </si>
  <si>
    <t>4618 Ullensvang</t>
  </si>
  <si>
    <t>4619 Eidfjord</t>
  </si>
  <si>
    <t>4620 Ulvik</t>
  </si>
  <si>
    <t>4621 Voss</t>
  </si>
  <si>
    <t>4622 Kvam</t>
  </si>
  <si>
    <t>4623 Samnanger</t>
  </si>
  <si>
    <t>4624 Bjørnafjorden</t>
  </si>
  <si>
    <t>4625 Austevoll</t>
  </si>
  <si>
    <t>4626 Øygarden</t>
  </si>
  <si>
    <t>4627 Askøy</t>
  </si>
  <si>
    <t>4628 Vaksdal</t>
  </si>
  <si>
    <t>4629 Modalen</t>
  </si>
  <si>
    <t>4630 Osterøy</t>
  </si>
  <si>
    <t>4631 Alver</t>
  </si>
  <si>
    <t>4632 Austrheim</t>
  </si>
  <si>
    <t>4633 Fedje</t>
  </si>
  <si>
    <t>4634 Masfjorden</t>
  </si>
  <si>
    <t>4635 Gulen</t>
  </si>
  <si>
    <t>4636 Solund</t>
  </si>
  <si>
    <t>4637 Hyllestad</t>
  </si>
  <si>
    <t>4638 Høyanger</t>
  </si>
  <si>
    <t>4639 Vik</t>
  </si>
  <si>
    <t>4640 Sogndal</t>
  </si>
  <si>
    <t>4641 Aurland</t>
  </si>
  <si>
    <t>4642 Lærdal</t>
  </si>
  <si>
    <t>4643 Årdal</t>
  </si>
  <si>
    <t>4644 Luster</t>
  </si>
  <si>
    <t>4645 Askvoll</t>
  </si>
  <si>
    <t>4646 Fjaler</t>
  </si>
  <si>
    <t>4647 Sunnfjord</t>
  </si>
  <si>
    <t>4648 Bremanger</t>
  </si>
  <si>
    <t>4649 Stad</t>
  </si>
  <si>
    <t>4650 Gloppen</t>
  </si>
  <si>
    <t>4651 Stryn</t>
  </si>
  <si>
    <t>Vestland</t>
  </si>
  <si>
    <t>5006 Steinkjer</t>
  </si>
  <si>
    <t>5007 Namsos</t>
  </si>
  <si>
    <t>5055 Heim</t>
  </si>
  <si>
    <t>5056 Hitra</t>
  </si>
  <si>
    <t>5057 Ørland</t>
  </si>
  <si>
    <t>5058 Åfjord</t>
  </si>
  <si>
    <t>5059 Orkland</t>
  </si>
  <si>
    <t>5060 Nærøysund</t>
  </si>
  <si>
    <t>5401 Tromsø</t>
  </si>
  <si>
    <t>5402 Harstad</t>
  </si>
  <si>
    <t>5403 Alta</t>
  </si>
  <si>
    <t>5404 Vardø</t>
  </si>
  <si>
    <t>5405 Vadsø</t>
  </si>
  <si>
    <t>5406 Hammerfest</t>
  </si>
  <si>
    <t>5411 Kvæfjord</t>
  </si>
  <si>
    <t>5412 Tjeldsund</t>
  </si>
  <si>
    <t>5413 Ibestad</t>
  </si>
  <si>
    <t>5414 Gratangen</t>
  </si>
  <si>
    <t>5415 Lavangen</t>
  </si>
  <si>
    <t>5416 Bardu</t>
  </si>
  <si>
    <t>5417 Salangen</t>
  </si>
  <si>
    <t>5418 Målselv</t>
  </si>
  <si>
    <t>5419 Sørreisa</t>
  </si>
  <si>
    <t>5420 Dyrøy</t>
  </si>
  <si>
    <t>5421 Senja</t>
  </si>
  <si>
    <t>5422 Balsfjord</t>
  </si>
  <si>
    <t>5423 Karlsøy</t>
  </si>
  <si>
    <t>5424 Lyngen</t>
  </si>
  <si>
    <t>5425 Storfjord</t>
  </si>
  <si>
    <t>5426 Kåfjord</t>
  </si>
  <si>
    <t>5427 Skjervøy</t>
  </si>
  <si>
    <t>5428 Nordreisa</t>
  </si>
  <si>
    <t>5429 Kvænangen</t>
  </si>
  <si>
    <t>5430 Kautokeino</t>
  </si>
  <si>
    <t>5432 Loppa</t>
  </si>
  <si>
    <t>5433 Hasvik</t>
  </si>
  <si>
    <t>5434 Måsøy</t>
  </si>
  <si>
    <t>5435 Nordkapp</t>
  </si>
  <si>
    <t>5436 Porsanger</t>
  </si>
  <si>
    <t>5437 Karasjok</t>
  </si>
  <si>
    <t>5438 Lebesby</t>
  </si>
  <si>
    <t>5439 Gamvik</t>
  </si>
  <si>
    <t>5440 Berlevåg</t>
  </si>
  <si>
    <t>5441 Tana</t>
  </si>
  <si>
    <t>5442 Nesseby</t>
  </si>
  <si>
    <t>5443 Båtsfjord</t>
  </si>
  <si>
    <t>5444 Sør-Varanger</t>
  </si>
  <si>
    <t>Troms og Finnmark</t>
  </si>
  <si>
    <t>Skjøn fordelt gj. året</t>
  </si>
  <si>
    <t>Storbytilskot</t>
  </si>
  <si>
    <t>Ufordelt uttrekk kons.kraft.</t>
  </si>
  <si>
    <t>Rammetilskot 2023</t>
  </si>
  <si>
    <t>Ufordelt uttrekk kons.kraft</t>
  </si>
  <si>
    <t>Sum ekskl. ufordelt</t>
  </si>
  <si>
    <t>Innbyggjar-
tilskot inkl. innt. garanti-
ordning</t>
  </si>
  <si>
    <t>Inntekts-
garanti-
ordning (inkl.fin.)</t>
  </si>
  <si>
    <t>Innbyggjar-
tilskot ekskl. innt. garanti-
ordning</t>
  </si>
  <si>
    <t>Saker med særskild fordeling</t>
  </si>
  <si>
    <t>Utgifts-
utjamning m.m.</t>
  </si>
  <si>
    <t>Innbyggjar-tilskot før omfordeling</t>
  </si>
  <si>
    <t>Avrundingar</t>
  </si>
  <si>
    <t>Inndragning ekstraord.innt. kons.kraft</t>
  </si>
  <si>
    <t>Ekstraordinært skjøn flyktningar</t>
  </si>
  <si>
    <t>Skjønstilskot fordelt gjennom året</t>
  </si>
  <si>
    <t>Eigedomsskatt m.m.</t>
  </si>
  <si>
    <t/>
  </si>
  <si>
    <t>(prosent)</t>
  </si>
  <si>
    <t>Anslag vekst rekneskap 2022-2023</t>
  </si>
  <si>
    <t>Anslag på oppgåve-korrigert vekst 2022-2023</t>
  </si>
  <si>
    <t>Anslag på frie inntekter 2023</t>
  </si>
  <si>
    <t>Anslag på oppgåve-korrigerte frie inntekter 2022</t>
  </si>
  <si>
    <t>Anslag på frie inntekter 2022</t>
  </si>
  <si>
    <t>4219 Evje og
Hornnes</t>
  </si>
  <si>
    <t>3026
Aurskog-Høland</t>
  </si>
  <si>
    <t>(kr per innb.)</t>
  </si>
  <si>
    <t>Sum utg.utjam-ning m.m.</t>
  </si>
  <si>
    <t>Nto. verknad statl./priv.
skular</t>
  </si>
  <si>
    <t>Tilbake-føring samla trekk</t>
  </si>
  <si>
    <t>Trekk
statl./priv.
skular</t>
  </si>
  <si>
    <t>Omfor-deling i utgifts-utjamninga</t>
  </si>
  <si>
    <t>Berekna utgiftsbehov i kommunen</t>
  </si>
  <si>
    <t>Gj.snittleg berekna utgiftsbehov</t>
  </si>
  <si>
    <t>Indeks berekna utgiftsbehov</t>
  </si>
  <si>
    <t>5444
Sør-Varanger</t>
  </si>
  <si>
    <t>5044
Namsskogan</t>
  </si>
  <si>
    <t>5027 Midtre
Gauldal</t>
  </si>
  <si>
    <t>4624
Bjørnafjorden</t>
  </si>
  <si>
    <t>4226
Hægebostad</t>
  </si>
  <si>
    <t>4204
Kristiansand</t>
  </si>
  <si>
    <t>3817
Midt-Telemark</t>
  </si>
  <si>
    <t>3802
Holmestrand</t>
  </si>
  <si>
    <t>3453 Øystre
Slidre</t>
  </si>
  <si>
    <t>3452 Vestre
Slidre</t>
  </si>
  <si>
    <t>3447 Søndre
Land</t>
  </si>
  <si>
    <t>3443 Vestre
Toten</t>
  </si>
  <si>
    <t>3401
Kongsvinger</t>
  </si>
  <si>
    <t>3052 Nore og
Uvdal</t>
  </si>
  <si>
    <t>3014 Indre
Østfold</t>
  </si>
  <si>
    <t>1505
Kristiansund</t>
  </si>
  <si>
    <t>(kr per innb)</t>
  </si>
  <si>
    <t>(kr pr innb)</t>
  </si>
  <si>
    <t>(1000 kr)</t>
  </si>
  <si>
    <t>INGAR inkludert finansiering</t>
  </si>
  <si>
    <r>
      <t xml:space="preserve">INGAR inkl. finansiering. Finansiering: </t>
    </r>
    <r>
      <rPr>
        <b/>
        <sz val="10"/>
        <rFont val="DepCentury Old Style"/>
        <family val="1"/>
      </rPr>
      <t>41 kr</t>
    </r>
  </si>
  <si>
    <t>Inntekts-garanti-ordning 2023</t>
  </si>
  <si>
    <r>
      <t xml:space="preserve">Absolutt korr.vekst i ramme-tilskotet 2022-2023 Vekstgrense: </t>
    </r>
    <r>
      <rPr>
        <b/>
        <sz val="10"/>
        <rFont val="DepCentury Old Style"/>
        <family val="1"/>
      </rPr>
      <t>1712</t>
    </r>
    <r>
      <rPr>
        <b/>
        <i/>
        <sz val="10"/>
        <rFont val="DepCentury Old Style"/>
        <family val="1"/>
      </rPr>
      <t xml:space="preserve"> kr</t>
    </r>
  </si>
  <si>
    <t>Absolutt korr.vekst i ramme-tilskotet 2022-2023</t>
  </si>
  <si>
    <t>Korrigert ramme-tilskot 2023</t>
  </si>
  <si>
    <t>Inndelings-tilskot 2023</t>
  </si>
  <si>
    <t>Region-senter-tilskot 2023</t>
  </si>
  <si>
    <t>Vekst-tilskot 2023</t>
  </si>
  <si>
    <t>Saker med særskild fordeling 2023</t>
  </si>
  <si>
    <t>Skjøns-tilskot 2023</t>
  </si>
  <si>
    <t>Ramme-tilskot 2023 (før INGAR)</t>
  </si>
  <si>
    <t>Korrigert ramme-tilskot 2022</t>
  </si>
  <si>
    <t>Korreksjon for  ned-trapping av inndelings-tilskot frå 2022 til 2023</t>
  </si>
  <si>
    <t>Sum korrek-sjonar med inngåande fordeling 2023</t>
  </si>
  <si>
    <t>Sum korrek-sjonar etter kostnads-nøkkel 2023</t>
  </si>
  <si>
    <t>Korreksjon korona 2022</t>
  </si>
  <si>
    <t>Inndelings-tilskot 2022</t>
  </si>
  <si>
    <t>Region-senter-tilskot 2022</t>
  </si>
  <si>
    <t>Vekst-tilskot 2022</t>
  </si>
  <si>
    <t>Saker med særskild fordeling 2022</t>
  </si>
  <si>
    <t>Skjøns-tilskot 2022</t>
  </si>
  <si>
    <t>Ramme-tilskot etter revidert budsjett 2022</t>
  </si>
  <si>
    <t>Vestold og Telemark</t>
  </si>
  <si>
    <t>Sum saker med særskild fordeling 2023 (kol. 1 til 12)</t>
  </si>
  <si>
    <t>Trekk, ekstra-ordinære konsesjons-kraftinnt.</t>
  </si>
  <si>
    <t>Trekk pga. for høgt innbyggjar-tal</t>
  </si>
  <si>
    <t>Grunnskole-tilskotet</t>
  </si>
  <si>
    <t>Gratis barnehage tiltakssonen Finnmark og Nord-Troms</t>
  </si>
  <si>
    <t>Kompen-sasjon ansvars-overtaking barnevern</t>
  </si>
  <si>
    <t>Gradvis innføring av endringar i differensiert arbeids-gjevaravgift</t>
  </si>
  <si>
    <t>Kompen-sasjon for endringar i regelverket for eigedoms-skatt</t>
  </si>
  <si>
    <t>Korreksjon barnevern</t>
  </si>
  <si>
    <t>Helsestasjon- og skulehelse-teneste</t>
  </si>
  <si>
    <t>Trekk Nannestad og Ullensaker</t>
  </si>
  <si>
    <t>Inndelings-tilskot</t>
  </si>
  <si>
    <t>(pst.)</t>
  </si>
  <si>
    <t>Inn-byggjarar utover vekst-grensa 
(1,4 pst.)</t>
  </si>
  <si>
    <t>Vekst-grense</t>
  </si>
  <si>
    <t>Befolknings-endring 2019-2022</t>
  </si>
  <si>
    <r>
      <t>Distrikts-tilskot Nord-Noreg 2023 -</t>
    </r>
    <r>
      <rPr>
        <i/>
        <sz val="10"/>
        <color rgb="FF000000"/>
        <rFont val="DepCentury Old Style"/>
        <family val="1"/>
      </rPr>
      <t xml:space="preserve"> av dette tilskot per innbyggjar</t>
    </r>
  </si>
  <si>
    <r>
      <t>Distrikts-tilskot Nord-Noreg 2023 -</t>
    </r>
    <r>
      <rPr>
        <i/>
        <sz val="10"/>
        <color rgb="FF000000"/>
        <rFont val="DepCentury Old Style"/>
        <family val="1"/>
      </rPr>
      <t xml:space="preserve"> av dette små-kommune-tillegg</t>
    </r>
  </si>
  <si>
    <t>Distrikts-tilskot Nord-Noreg 2023</t>
  </si>
  <si>
    <r>
      <t xml:space="preserve">Distrikts-tilskot Sør-Noreg 2023 - </t>
    </r>
    <r>
      <rPr>
        <i/>
        <sz val="10"/>
        <color rgb="FF000000"/>
        <rFont val="DepCentury Old Style"/>
        <family val="1"/>
      </rPr>
      <t>av dette tilskot til kommunar med over 3200 innb.</t>
    </r>
  </si>
  <si>
    <r>
      <t xml:space="preserve">Distrikts-tilskot Sør-Noreg 2023 - </t>
    </r>
    <r>
      <rPr>
        <i/>
        <sz val="10"/>
        <color rgb="FF000000"/>
        <rFont val="DepCentury Old Style"/>
        <family val="1"/>
      </rPr>
      <t>av dette små-kommune-tillegg</t>
    </r>
  </si>
  <si>
    <t>Distrikts-tilskot Sør-Noreg 2023</t>
  </si>
  <si>
    <t>Distrikts-indeks per 2017</t>
  </si>
  <si>
    <t>Gj.snittleg skatte-prosent 2019-2021</t>
  </si>
  <si>
    <t>Inn-byggjarar per 1.1.2022</t>
  </si>
  <si>
    <t>Inn-byggjarar per 1.1.2019</t>
  </si>
  <si>
    <t>(promille)</t>
  </si>
  <si>
    <t>Andel berekna utgifts-behov 2023</t>
  </si>
  <si>
    <t>Bef. andel per 1.7.22</t>
  </si>
  <si>
    <t>Indeks berekna utgifts-behov</t>
  </si>
  <si>
    <t>Indeks innb. m. høgare ut-danning</t>
  </si>
  <si>
    <t>Indeks barn 1 år utan kontant-støtte</t>
  </si>
  <si>
    <t>Indeks låg-inntekts-kriteriet</t>
  </si>
  <si>
    <t>Indeks barn med einsleg for-sørgjar</t>
  </si>
  <si>
    <t>Indeks aleine-buande</t>
  </si>
  <si>
    <t>Indeks opphop-ings-indeks</t>
  </si>
  <si>
    <t>Indeks flykt-ningar</t>
  </si>
  <si>
    <t>Indeks uføre</t>
  </si>
  <si>
    <t>Indeks dødeleg-heits-kriteriet</t>
  </si>
  <si>
    <t>Indeks ikkje-gifte 67 år og over</t>
  </si>
  <si>
    <t>Indeks PU 16 år og over</t>
  </si>
  <si>
    <t>Indeks innv. 6-15 år</t>
  </si>
  <si>
    <t>Indeks landbruks-kriteriet</t>
  </si>
  <si>
    <t>Indeks reiseavst. til nabo-krets</t>
  </si>
  <si>
    <t>Indeks reiseavst. innan sone</t>
  </si>
  <si>
    <t>Indeks gradert basis-kriterium</t>
  </si>
  <si>
    <t>Indeks innb. over 89 år</t>
  </si>
  <si>
    <t>Indeks innb. 80-89 år</t>
  </si>
  <si>
    <t>Indeks innb. 67-79 år</t>
  </si>
  <si>
    <t>Indeks innb. 23-66 år</t>
  </si>
  <si>
    <t>Indeks innb. 16-22 år</t>
  </si>
  <si>
    <t>Indeks innb. 6-15 år</t>
  </si>
  <si>
    <t>Indeks innb. 2-5 år</t>
  </si>
  <si>
    <t>Indeks innb. 0-1 år</t>
  </si>
  <si>
    <t>.</t>
  </si>
  <si>
    <t>5430
Kautokeino</t>
  </si>
  <si>
    <t>5429
Kvænangen</t>
  </si>
  <si>
    <t>5406
Hammerfest</t>
  </si>
  <si>
    <t>5060
Nærøysund</t>
  </si>
  <si>
    <t>5054 Indre
Fosen</t>
  </si>
  <si>
    <t>4648
Bremanger</t>
  </si>
  <si>
    <t>4634
Masfjorden</t>
  </si>
  <si>
    <t>4623
Samnanger</t>
  </si>
  <si>
    <t>4618
Ullensvang</t>
  </si>
  <si>
    <t>4617
Kvinnherad</t>
  </si>
  <si>
    <t>4213
Tvedestrand</t>
  </si>
  <si>
    <t>4207
Flekkefjord</t>
  </si>
  <si>
    <t>3451
Nord-Aurdal</t>
  </si>
  <si>
    <t>3448 Nordre
Land</t>
  </si>
  <si>
    <t>3442 Østre
Toten</t>
  </si>
  <si>
    <t>3423
Stor-Elvdal</t>
  </si>
  <si>
    <t>3405
Lillehammer</t>
  </si>
  <si>
    <t>3046
Krødsherad</t>
  </si>
  <si>
    <t>3020 Nordre
Follo</t>
  </si>
  <si>
    <t>3006
Kongsberg</t>
  </si>
  <si>
    <t>3004
Fredrikstad</t>
  </si>
  <si>
    <t>1579
Hustadvika</t>
  </si>
  <si>
    <t>1133
Hjelmeland</t>
  </si>
  <si>
    <t>1106
Haugesund</t>
  </si>
  <si>
    <t>landsgj.</t>
  </si>
  <si>
    <t>areal</t>
  </si>
  <si>
    <t>eiged.</t>
  </si>
  <si>
    <t>bedrifter</t>
  </si>
  <si>
    <t>skular</t>
  </si>
  <si>
    <t>opphald</t>
  </si>
  <si>
    <t>underv.</t>
  </si>
  <si>
    <t>utdanning</t>
  </si>
  <si>
    <t>kont.st.</t>
  </si>
  <si>
    <t>inntekt</t>
  </si>
  <si>
    <t>forsørgjar</t>
  </si>
  <si>
    <t>(30-66 år)</t>
  </si>
  <si>
    <t>indeks</t>
  </si>
  <si>
    <t>16 - 59 år</t>
  </si>
  <si>
    <t>over</t>
  </si>
  <si>
    <t>og over</t>
  </si>
  <si>
    <t>6 -15 år</t>
  </si>
  <si>
    <t>(gj.snitt)</t>
  </si>
  <si>
    <t>(2022)</t>
  </si>
  <si>
    <t>(km)</t>
  </si>
  <si>
    <t xml:space="preserve">pst av </t>
  </si>
  <si>
    <t>Totalt</t>
  </si>
  <si>
    <t>Landbr.-</t>
  </si>
  <si>
    <t>Jordbr.-</t>
  </si>
  <si>
    <t>spesial-</t>
  </si>
  <si>
    <t>med</t>
  </si>
  <si>
    <t>vanleg</t>
  </si>
  <si>
    <t>m. høgare</t>
  </si>
  <si>
    <t>utan</t>
  </si>
  <si>
    <t>med red.</t>
  </si>
  <si>
    <t>med full</t>
  </si>
  <si>
    <t>1 år</t>
  </si>
  <si>
    <t>m. låg</t>
  </si>
  <si>
    <t>einsleg</t>
  </si>
  <si>
    <t>boande</t>
  </si>
  <si>
    <t>hopings-</t>
  </si>
  <si>
    <t>ledige</t>
  </si>
  <si>
    <t>separerte</t>
  </si>
  <si>
    <t>ningar</t>
  </si>
  <si>
    <t>18-49 år</t>
  </si>
  <si>
    <t>heit</t>
  </si>
  <si>
    <t>67 år og</t>
  </si>
  <si>
    <t>16 år</t>
  </si>
  <si>
    <t>vandrarar</t>
  </si>
  <si>
    <t>nabokrets</t>
  </si>
  <si>
    <t>sone</t>
  </si>
  <si>
    <t>basiskrit.</t>
  </si>
  <si>
    <t>kriteriet</t>
  </si>
  <si>
    <t>Over 89</t>
  </si>
  <si>
    <t>80 - 89</t>
  </si>
  <si>
    <t>67 - 79</t>
  </si>
  <si>
    <t>23 - 66</t>
  </si>
  <si>
    <t>16 - 22</t>
  </si>
  <si>
    <t>6 - 15</t>
  </si>
  <si>
    <t>2 - 5</t>
  </si>
  <si>
    <t>0 - 1</t>
  </si>
  <si>
    <t>tal per</t>
  </si>
  <si>
    <t xml:space="preserve">Skatt i </t>
  </si>
  <si>
    <t>Landbrukskriteriet</t>
  </si>
  <si>
    <t>Elevar</t>
  </si>
  <si>
    <t>Innb.</t>
  </si>
  <si>
    <t>Barn 1 år</t>
  </si>
  <si>
    <t xml:space="preserve">Barn </t>
  </si>
  <si>
    <t>Personar</t>
  </si>
  <si>
    <t>Barn m.</t>
  </si>
  <si>
    <t>Aleine-</t>
  </si>
  <si>
    <t>Opp-</t>
  </si>
  <si>
    <t>Arbeids-</t>
  </si>
  <si>
    <t>Skilde og</t>
  </si>
  <si>
    <t xml:space="preserve">Flykt-   </t>
  </si>
  <si>
    <t xml:space="preserve">Uføre </t>
  </si>
  <si>
    <t>Dødeleg-</t>
  </si>
  <si>
    <t>Ikkje-gifte</t>
  </si>
  <si>
    <t>PU</t>
  </si>
  <si>
    <t>Inn-</t>
  </si>
  <si>
    <t>Reiseavst.</t>
  </si>
  <si>
    <t>Gradert</t>
  </si>
  <si>
    <t>Struktur-</t>
  </si>
  <si>
    <t xml:space="preserve">Innb. ford. etter alder </t>
  </si>
  <si>
    <t xml:space="preserve">Innbyggjarar fordelte etter alder </t>
  </si>
  <si>
    <t>Innbyggjar-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</si>
</sst>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0000"/>
    <numFmt numFmtId="166" formatCode="_(* #,##0_);_(* \(#,##0\);_(* &quot;-&quot;??_);_(@_)"/>
    <numFmt numFmtId="167" formatCode="_ * #,##0.00_ ;_ * \-#,##0.00_ ;_ * &quot;-&quot;??_ ;_ @_ "/>
    <numFmt numFmtId="168" formatCode="#,##0.000"/>
    <numFmt numFmtId="169" formatCode="#,##0.0"/>
    <numFmt numFmtId="170" formatCode="#,##0.0000"/>
    <numFmt numFmtId="171" formatCode="0.0000"/>
    <numFmt numFmtId="172" formatCode="dd&quot;.&quot;mm&quot;.&quot;yyyy"/>
    <numFmt numFmtId="173" formatCode="0.0"/>
    <numFmt numFmtId="174" formatCode="_ * #,##0_ ;_ * \-#,##0_ ;_ * &quot;-&quot;??_ ;_ @_ "/>
    <numFmt numFmtId="175" formatCode="_ * #,##0.0_ ;_ * \-#,##0.0_ ;_ * &quot;-&quot;??_ ;_ @_ "/>
    <numFmt numFmtId="176" formatCode="_ * #,##0.0000_ ;_ * \-#,##0.0000_ ;_ * &quot;-&quot;??_ ;_ @_ "/>
    <numFmt numFmtId="177" formatCode="d/m/yyyy"/>
  </numFmts>
  <fonts count="3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  <font>
      <i/>
      <sz val="9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9"/>
      <name val="Times New Roman"/>
      <family val="1"/>
    </font>
    <font>
      <b/>
      <i/>
      <sz val="10"/>
      <name val="DepCentury Old Style"/>
      <family val="1"/>
    </font>
    <font>
      <sz val="10"/>
      <color rgb="FF000000"/>
      <name val="Arial"/>
      <family val="2"/>
    </font>
    <font>
      <sz val="10"/>
      <color rgb="FF000000"/>
      <name val="DepCentury Old Style"/>
      <family val="1"/>
    </font>
    <font>
      <sz val="11"/>
      <color rgb="FF000000"/>
      <name val="Calibri"/>
      <family val="2"/>
    </font>
    <font>
      <b/>
      <sz val="10"/>
      <color rgb="FF000000"/>
      <name val="DepCentury Old Style"/>
      <family val="1"/>
    </font>
    <font>
      <i/>
      <sz val="10"/>
      <color rgb="FF000000"/>
      <name val="DepCentury Old Style"/>
      <family val="1"/>
    </font>
  </fonts>
  <fills count="3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ECB99"/>
        <bgColor rgb="FFFECB99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5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6" fillId="0" borderId="0" applyNumberFormat="0" applyFill="0" applyBorder="0" applyAlignment="0" applyProtection="0"/>
    <xf numFmtId="0" fontId="10" fillId="21" borderId="4" applyNumberFormat="0" applyAlignment="0" applyProtection="0"/>
    <xf numFmtId="0" fontId="11" fillId="22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23" borderId="0" applyNumberFormat="0" applyBorder="0" applyAlignment="0" applyProtection="0"/>
    <xf numFmtId="0" fontId="25" fillId="0" borderId="0" applyNumberFormat="0" applyFill="0" applyBorder="0" applyAlignment="0" applyProtection="0"/>
    <xf numFmtId="0" fontId="14" fillId="24" borderId="4" applyNumberFormat="0" applyAlignment="0" applyProtection="0"/>
    <xf numFmtId="0" fontId="15" fillId="0" borderId="5" applyNumberFormat="0" applyFill="0" applyAlignment="0" applyProtection="0"/>
    <xf numFmtId="0" fontId="16" fillId="25" borderId="6" applyNumberFormat="0" applyAlignment="0" applyProtection="0"/>
    <xf numFmtId="0" fontId="8" fillId="33" borderId="12" applyNumberFormat="0" applyFont="0" applyAlignment="0" applyProtection="0"/>
    <xf numFmtId="0" fontId="8" fillId="0" borderId="0"/>
    <xf numFmtId="0" fontId="17" fillId="26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164" fontId="4" fillId="0" borderId="0" applyFont="0" applyFill="0" applyBorder="0" applyAlignment="0" applyProtection="0"/>
    <xf numFmtId="0" fontId="23" fillId="21" borderId="11" applyNumberFormat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4" fillId="0" borderId="0" applyNumberFormat="0" applyFill="0" applyBorder="0" applyAlignment="0" applyProtection="0"/>
    <xf numFmtId="0" fontId="3" fillId="0" borderId="0"/>
    <xf numFmtId="0" fontId="2" fillId="0" borderId="0"/>
    <xf numFmtId="0" fontId="2" fillId="33" borderId="12" applyNumberFormat="0" applyFont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1" fillId="0" borderId="0"/>
    <xf numFmtId="0" fontId="32" fillId="0" borderId="0"/>
    <xf numFmtId="0" fontId="34" fillId="0" borderId="0" applyNumberFormat="0" applyBorder="0" applyProtection="0"/>
    <xf numFmtId="167" fontId="4" fillId="0" borderId="0" applyFont="0" applyFill="0" applyBorder="0" applyAlignment="0" applyProtection="0"/>
  </cellStyleXfs>
  <cellXfs count="185">
    <xf numFmtId="0" fontId="0" fillId="0" borderId="0" xfId="0"/>
    <xf numFmtId="0" fontId="6" fillId="0" borderId="0" xfId="0" applyFont="1"/>
    <xf numFmtId="3" fontId="6" fillId="0" borderId="0" xfId="0" applyNumberFormat="1" applyFont="1" applyBorder="1"/>
    <xf numFmtId="0" fontId="6" fillId="0" borderId="0" xfId="0" applyFont="1" applyBorder="1"/>
    <xf numFmtId="0" fontId="5" fillId="0" borderId="0" xfId="0" applyFont="1" applyFill="1" applyAlignment="1">
      <alignment horizontal="center"/>
    </xf>
    <xf numFmtId="3" fontId="5" fillId="0" borderId="0" xfId="0" applyNumberFormat="1" applyFont="1" applyBorder="1"/>
    <xf numFmtId="0" fontId="5" fillId="0" borderId="0" xfId="0" applyFont="1"/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wrapText="1"/>
    </xf>
    <xf numFmtId="0" fontId="5" fillId="2" borderId="0" xfId="0" applyFont="1" applyFill="1" applyAlignment="1">
      <alignment horizontal="center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5" fillId="0" borderId="0" xfId="0" applyNumberFormat="1" applyFont="1" applyFill="1" applyAlignment="1">
      <alignment horizontal="center"/>
    </xf>
    <xf numFmtId="165" fontId="5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 vertical="top" wrapText="1"/>
    </xf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0" fontId="6" fillId="0" borderId="0" xfId="0" applyFont="1" applyFill="1"/>
    <xf numFmtId="0" fontId="5" fillId="0" borderId="0" xfId="0" applyFont="1" applyFill="1"/>
    <xf numFmtId="0" fontId="6" fillId="0" borderId="0" xfId="0" applyFont="1" applyFill="1" applyBorder="1" applyAlignment="1">
      <alignment vertical="top" wrapText="1"/>
    </xf>
    <xf numFmtId="0" fontId="27" fillId="0" borderId="0" xfId="0" applyFont="1" applyFill="1" applyBorder="1" applyAlignment="1">
      <alignment vertical="top"/>
    </xf>
    <xf numFmtId="0" fontId="27" fillId="0" borderId="0" xfId="0" applyFont="1" applyFill="1" applyBorder="1" applyAlignment="1">
      <alignment vertical="top" wrapText="1"/>
    </xf>
    <xf numFmtId="166" fontId="5" fillId="0" borderId="0" xfId="37" applyNumberFormat="1" applyFont="1" applyBorder="1"/>
    <xf numFmtId="166" fontId="5" fillId="0" borderId="0" xfId="37" applyNumberFormat="1" applyFont="1" applyFill="1" applyBorder="1"/>
    <xf numFmtId="0" fontId="27" fillId="0" borderId="0" xfId="0" applyFont="1" applyFill="1" applyBorder="1" applyAlignment="1">
      <alignment horizontal="left" vertical="top" wrapText="1"/>
    </xf>
    <xf numFmtId="3" fontId="28" fillId="0" borderId="2" xfId="29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3" fontId="5" fillId="0" borderId="3" xfId="0" applyNumberFormat="1" applyFont="1" applyBorder="1" applyAlignment="1">
      <alignment vertical="center"/>
    </xf>
    <xf numFmtId="0" fontId="29" fillId="0" borderId="2" xfId="29" applyFont="1" applyBorder="1" applyAlignment="1">
      <alignment vertical="center"/>
    </xf>
    <xf numFmtId="0" fontId="28" fillId="0" borderId="0" xfId="29" applyFont="1" applyBorder="1" applyAlignment="1">
      <alignment vertical="center"/>
    </xf>
    <xf numFmtId="3" fontId="28" fillId="0" borderId="0" xfId="29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29" fillId="0" borderId="0" xfId="29" applyFont="1" applyBorder="1" applyAlignment="1">
      <alignment vertical="center"/>
    </xf>
    <xf numFmtId="3" fontId="29" fillId="0" borderId="0" xfId="29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3" fontId="7" fillId="0" borderId="2" xfId="0" applyNumberFormat="1" applyFont="1" applyBorder="1" applyAlignment="1">
      <alignment vertical="center"/>
    </xf>
    <xf numFmtId="3" fontId="6" fillId="0" borderId="0" xfId="0" applyNumberFormat="1" applyFont="1"/>
    <xf numFmtId="0" fontId="6" fillId="0" borderId="0" xfId="0" applyFont="1" applyAlignment="1">
      <alignment vertical="top" wrapText="1"/>
    </xf>
    <xf numFmtId="167" fontId="6" fillId="0" borderId="0" xfId="0" applyNumberFormat="1" applyFont="1"/>
    <xf numFmtId="3" fontId="28" fillId="0" borderId="2" xfId="61" applyNumberFormat="1" applyFont="1" applyBorder="1" applyAlignment="1">
      <alignment vertical="center"/>
    </xf>
    <xf numFmtId="0" fontId="29" fillId="0" borderId="2" xfId="61" applyFont="1" applyBorder="1" applyAlignment="1">
      <alignment vertical="center"/>
    </xf>
    <xf numFmtId="3" fontId="29" fillId="0" borderId="0" xfId="61" applyNumberFormat="1" applyFont="1" applyAlignment="1">
      <alignment vertical="center"/>
    </xf>
    <xf numFmtId="0" fontId="29" fillId="0" borderId="0" xfId="61" applyFont="1" applyAlignment="1">
      <alignment vertical="center"/>
    </xf>
    <xf numFmtId="3" fontId="28" fillId="0" borderId="0" xfId="61" applyNumberFormat="1" applyFont="1" applyAlignment="1">
      <alignment vertical="center"/>
    </xf>
    <xf numFmtId="0" fontId="28" fillId="0" borderId="0" xfId="61" applyFont="1" applyAlignment="1">
      <alignment vertical="center"/>
    </xf>
    <xf numFmtId="0" fontId="28" fillId="0" borderId="2" xfId="61" applyFont="1" applyBorder="1" applyAlignment="1">
      <alignment vertical="center"/>
    </xf>
    <xf numFmtId="0" fontId="6" fillId="0" borderId="0" xfId="0" applyFont="1" applyAlignment="1">
      <alignment horizontal="left" vertical="top" wrapText="1"/>
    </xf>
    <xf numFmtId="3" fontId="30" fillId="0" borderId="0" xfId="0" applyNumberFormat="1" applyFont="1" applyAlignment="1">
      <alignment horizontal="right"/>
    </xf>
    <xf numFmtId="3" fontId="30" fillId="0" borderId="0" xfId="0" applyNumberFormat="1" applyFont="1"/>
    <xf numFmtId="168" fontId="6" fillId="0" borderId="0" xfId="0" applyNumberFormat="1" applyFont="1"/>
    <xf numFmtId="169" fontId="28" fillId="0" borderId="2" xfId="61" applyNumberFormat="1" applyFont="1" applyBorder="1" applyAlignment="1">
      <alignment vertical="center"/>
    </xf>
    <xf numFmtId="169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169" fontId="6" fillId="0" borderId="0" xfId="0" applyNumberFormat="1" applyFont="1" applyAlignment="1">
      <alignment vertical="center"/>
    </xf>
    <xf numFmtId="169" fontId="6" fillId="0" borderId="1" xfId="0" applyNumberFormat="1" applyFont="1" applyBorder="1" applyAlignment="1">
      <alignment vertical="center"/>
    </xf>
    <xf numFmtId="169" fontId="29" fillId="0" borderId="0" xfId="61" applyNumberFormat="1" applyFont="1" applyAlignment="1">
      <alignment vertical="center"/>
    </xf>
    <xf numFmtId="169" fontId="28" fillId="0" borderId="0" xfId="61" applyNumberFormat="1" applyFont="1" applyAlignment="1">
      <alignment vertical="center"/>
    </xf>
    <xf numFmtId="170" fontId="6" fillId="0" borderId="0" xfId="0" applyNumberFormat="1" applyFont="1"/>
    <xf numFmtId="170" fontId="28" fillId="0" borderId="2" xfId="61" applyNumberFormat="1" applyFont="1" applyBorder="1" applyAlignment="1">
      <alignment vertical="center"/>
    </xf>
    <xf numFmtId="170" fontId="6" fillId="0" borderId="0" xfId="0" applyNumberFormat="1" applyFont="1" applyAlignment="1">
      <alignment vertical="center"/>
    </xf>
    <xf numFmtId="170" fontId="6" fillId="0" borderId="1" xfId="0" applyNumberFormat="1" applyFont="1" applyBorder="1" applyAlignment="1">
      <alignment vertical="center"/>
    </xf>
    <xf numFmtId="170" fontId="29" fillId="0" borderId="0" xfId="61" applyNumberFormat="1" applyFont="1" applyAlignment="1">
      <alignment vertical="center"/>
    </xf>
    <xf numFmtId="170" fontId="28" fillId="0" borderId="0" xfId="61" applyNumberFormat="1" applyFont="1" applyAlignment="1">
      <alignment vertical="center"/>
    </xf>
    <xf numFmtId="3" fontId="5" fillId="2" borderId="0" xfId="0" applyNumberFormat="1" applyFont="1" applyFill="1" applyAlignment="1">
      <alignment horizontal="center"/>
    </xf>
    <xf numFmtId="3" fontId="6" fillId="0" borderId="0" xfId="0" applyNumberFormat="1" applyFont="1" applyAlignment="1">
      <alignment horizontal="left" vertical="top" wrapText="1"/>
    </xf>
    <xf numFmtId="3" fontId="0" fillId="0" borderId="0" xfId="0" applyNumberFormat="1"/>
    <xf numFmtId="0" fontId="29" fillId="0" borderId="0" xfId="61" quotePrefix="1" applyFont="1" applyAlignment="1">
      <alignment vertical="center"/>
    </xf>
    <xf numFmtId="0" fontId="0" fillId="0" borderId="0" xfId="0" applyAlignment="1">
      <alignment wrapText="1"/>
    </xf>
    <xf numFmtId="1" fontId="5" fillId="2" borderId="0" xfId="0" applyNumberFormat="1" applyFont="1" applyFill="1" applyAlignment="1">
      <alignment horizontal="center"/>
    </xf>
    <xf numFmtId="171" fontId="5" fillId="0" borderId="0" xfId="0" applyNumberFormat="1" applyFont="1" applyAlignment="1">
      <alignment horizontal="center"/>
    </xf>
    <xf numFmtId="0" fontId="0" fillId="0" borderId="0" xfId="0" applyAlignment="1">
      <alignment horizontal="left" vertical="center"/>
    </xf>
    <xf numFmtId="3" fontId="6" fillId="0" borderId="0" xfId="0" applyNumberFormat="1" applyFont="1" applyAlignment="1">
      <alignment horizontal="center" vertical="top" wrapText="1"/>
    </xf>
    <xf numFmtId="165" fontId="6" fillId="0" borderId="0" xfId="0" applyNumberFormat="1" applyFont="1" applyAlignment="1">
      <alignment vertical="top" wrapText="1"/>
    </xf>
    <xf numFmtId="0" fontId="32" fillId="0" borderId="0" xfId="62"/>
    <xf numFmtId="4" fontId="32" fillId="0" borderId="0" xfId="62" applyNumberFormat="1"/>
    <xf numFmtId="3" fontId="33" fillId="0" borderId="0" xfId="62" applyNumberFormat="1" applyFont="1"/>
    <xf numFmtId="4" fontId="33" fillId="0" borderId="0" xfId="62" applyNumberFormat="1" applyFont="1"/>
    <xf numFmtId="3" fontId="33" fillId="0" borderId="13" xfId="63" applyNumberFormat="1" applyFont="1" applyBorder="1" applyAlignment="1" applyProtection="1">
      <alignment vertical="center"/>
    </xf>
    <xf numFmtId="4" fontId="33" fillId="0" borderId="13" xfId="63" applyNumberFormat="1" applyFont="1" applyBorder="1" applyAlignment="1" applyProtection="1">
      <alignment vertical="center"/>
    </xf>
    <xf numFmtId="0" fontId="35" fillId="0" borderId="13" xfId="63" applyFont="1" applyBorder="1" applyAlignment="1" applyProtection="1">
      <alignment vertical="center"/>
    </xf>
    <xf numFmtId="3" fontId="33" fillId="0" borderId="0" xfId="62" applyNumberFormat="1" applyFont="1" applyAlignment="1">
      <alignment vertical="center"/>
    </xf>
    <xf numFmtId="4" fontId="33" fillId="0" borderId="0" xfId="62" applyNumberFormat="1" applyFont="1" applyAlignment="1">
      <alignment vertical="center"/>
    </xf>
    <xf numFmtId="0" fontId="33" fillId="0" borderId="0" xfId="62" applyFont="1" applyAlignment="1">
      <alignment vertical="center"/>
    </xf>
    <xf numFmtId="3" fontId="33" fillId="0" borderId="14" xfId="62" applyNumberFormat="1" applyFont="1" applyBorder="1" applyAlignment="1">
      <alignment vertical="center"/>
    </xf>
    <xf numFmtId="4" fontId="33" fillId="0" borderId="14" xfId="62" applyNumberFormat="1" applyFont="1" applyBorder="1" applyAlignment="1">
      <alignment vertical="center"/>
    </xf>
    <xf numFmtId="0" fontId="33" fillId="0" borderId="14" xfId="62" applyFont="1" applyBorder="1" applyAlignment="1">
      <alignment vertical="center"/>
    </xf>
    <xf numFmtId="3" fontId="35" fillId="0" borderId="0" xfId="63" applyNumberFormat="1" applyFont="1" applyAlignment="1" applyProtection="1">
      <alignment vertical="center"/>
    </xf>
    <xf numFmtId="4" fontId="35" fillId="0" borderId="0" xfId="63" applyNumberFormat="1" applyFont="1" applyAlignment="1" applyProtection="1">
      <alignment vertical="center"/>
    </xf>
    <xf numFmtId="0" fontId="35" fillId="0" borderId="0" xfId="63" applyFont="1" applyAlignment="1" applyProtection="1">
      <alignment vertical="center"/>
    </xf>
    <xf numFmtId="3" fontId="33" fillId="0" borderId="0" xfId="63" applyNumberFormat="1" applyFont="1" applyAlignment="1" applyProtection="1">
      <alignment vertical="center"/>
    </xf>
    <xf numFmtId="4" fontId="33" fillId="0" borderId="0" xfId="63" applyNumberFormat="1" applyFont="1" applyAlignment="1" applyProtection="1">
      <alignment vertical="center"/>
    </xf>
    <xf numFmtId="0" fontId="33" fillId="0" borderId="0" xfId="63" applyFont="1" applyAlignment="1" applyProtection="1">
      <alignment vertical="center"/>
    </xf>
    <xf numFmtId="0" fontId="33" fillId="0" borderId="13" xfId="63" applyFont="1" applyBorder="1" applyAlignment="1" applyProtection="1">
      <alignment vertical="center"/>
    </xf>
    <xf numFmtId="0" fontId="32" fillId="0" borderId="0" xfId="62" applyAlignment="1">
      <alignment wrapText="1"/>
    </xf>
    <xf numFmtId="0" fontId="32" fillId="0" borderId="0" xfId="62" applyAlignment="1">
      <alignment horizontal="center"/>
    </xf>
    <xf numFmtId="3" fontId="36" fillId="34" borderId="0" xfId="62" applyNumberFormat="1" applyFont="1" applyFill="1" applyAlignment="1">
      <alignment horizontal="center"/>
    </xf>
    <xf numFmtId="0" fontId="36" fillId="34" borderId="0" xfId="62" applyFont="1" applyFill="1" applyAlignment="1">
      <alignment horizontal="center"/>
    </xf>
    <xf numFmtId="3" fontId="36" fillId="0" borderId="0" xfId="62" applyNumberFormat="1" applyFont="1" applyAlignment="1">
      <alignment horizontal="center"/>
    </xf>
    <xf numFmtId="0" fontId="36" fillId="0" borderId="0" xfId="62" applyFont="1" applyAlignment="1">
      <alignment horizontal="center" wrapText="1"/>
    </xf>
    <xf numFmtId="0" fontId="33" fillId="0" borderId="0" xfId="62" applyFont="1" applyAlignment="1">
      <alignment horizontal="center" wrapText="1"/>
    </xf>
    <xf numFmtId="0" fontId="33" fillId="0" borderId="0" xfId="62" applyFont="1" applyAlignment="1">
      <alignment horizontal="center" vertical="top" wrapText="1"/>
    </xf>
    <xf numFmtId="172" fontId="33" fillId="0" borderId="0" xfId="62" applyNumberFormat="1" applyFont="1" applyAlignment="1">
      <alignment horizontal="center" vertical="top" wrapText="1"/>
    </xf>
    <xf numFmtId="172" fontId="33" fillId="0" borderId="0" xfId="62" applyNumberFormat="1" applyFont="1" applyAlignment="1">
      <alignment horizontal="left" vertical="top" wrapText="1"/>
    </xf>
    <xf numFmtId="0" fontId="0" fillId="0" borderId="0" xfId="0" applyAlignment="1">
      <alignment horizontal="left"/>
    </xf>
    <xf numFmtId="170" fontId="0" fillId="0" borderId="0" xfId="0" applyNumberFormat="1"/>
    <xf numFmtId="168" fontId="0" fillId="0" borderId="0" xfId="0" applyNumberFormat="1"/>
    <xf numFmtId="4" fontId="0" fillId="0" borderId="0" xfId="0" applyNumberFormat="1"/>
    <xf numFmtId="171" fontId="0" fillId="0" borderId="0" xfId="0" applyNumberFormat="1"/>
    <xf numFmtId="173" fontId="0" fillId="0" borderId="0" xfId="0" applyNumberFormat="1"/>
    <xf numFmtId="0" fontId="0" fillId="0" borderId="0" xfId="0" applyAlignment="1">
      <alignment horizontal="right"/>
    </xf>
    <xf numFmtId="166" fontId="6" fillId="0" borderId="0" xfId="64" applyNumberFormat="1" applyFont="1" applyBorder="1" applyAlignment="1">
      <alignment horizontal="right"/>
    </xf>
    <xf numFmtId="171" fontId="6" fillId="0" borderId="0" xfId="0" applyNumberFormat="1" applyFont="1" applyAlignment="1">
      <alignment horizontal="right"/>
    </xf>
    <xf numFmtId="171" fontId="6" fillId="0" borderId="0" xfId="0" applyNumberFormat="1" applyFont="1"/>
    <xf numFmtId="171" fontId="28" fillId="0" borderId="15" xfId="61" applyNumberFormat="1" applyFont="1" applyBorder="1" applyAlignment="1">
      <alignment vertical="center"/>
    </xf>
    <xf numFmtId="171" fontId="28" fillId="0" borderId="2" xfId="61" applyNumberFormat="1" applyFont="1" applyBorder="1" applyAlignment="1">
      <alignment vertical="center"/>
    </xf>
    <xf numFmtId="171" fontId="6" fillId="0" borderId="0" xfId="0" applyNumberFormat="1" applyFont="1" applyAlignment="1">
      <alignment vertical="center"/>
    </xf>
    <xf numFmtId="171" fontId="6" fillId="0" borderId="16" xfId="0" applyNumberFormat="1" applyFont="1" applyBorder="1" applyAlignment="1">
      <alignment vertical="center"/>
    </xf>
    <xf numFmtId="171" fontId="6" fillId="0" borderId="1" xfId="0" applyNumberFormat="1" applyFont="1" applyBorder="1" applyAlignment="1">
      <alignment vertical="center"/>
    </xf>
    <xf numFmtId="171" fontId="6" fillId="0" borderId="17" xfId="0" applyNumberFormat="1" applyFont="1" applyBorder="1" applyAlignment="1">
      <alignment vertical="center"/>
    </xf>
    <xf numFmtId="171" fontId="29" fillId="0" borderId="0" xfId="61" applyNumberFormat="1" applyFont="1" applyAlignment="1">
      <alignment vertical="center"/>
    </xf>
    <xf numFmtId="171" fontId="29" fillId="0" borderId="16" xfId="61" applyNumberFormat="1" applyFont="1" applyBorder="1" applyAlignment="1">
      <alignment vertical="center"/>
    </xf>
    <xf numFmtId="171" fontId="28" fillId="0" borderId="0" xfId="61" applyNumberFormat="1" applyFont="1" applyAlignment="1">
      <alignment vertical="center"/>
    </xf>
    <xf numFmtId="171" fontId="28" fillId="0" borderId="16" xfId="61" applyNumberFormat="1" applyFont="1" applyBorder="1" applyAlignment="1">
      <alignment vertical="center"/>
    </xf>
    <xf numFmtId="170" fontId="6" fillId="0" borderId="16" xfId="0" applyNumberFormat="1" applyFont="1" applyBorder="1"/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1" fontId="5" fillId="2" borderId="16" xfId="0" applyNumberFormat="1" applyFont="1" applyFill="1" applyBorder="1" applyAlignment="1">
      <alignment horizontal="center"/>
    </xf>
    <xf numFmtId="0" fontId="0" fillId="0" borderId="0" xfId="0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171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left" vertical="top"/>
    </xf>
    <xf numFmtId="4" fontId="6" fillId="0" borderId="0" xfId="0" applyNumberFormat="1" applyFont="1"/>
    <xf numFmtId="173" fontId="28" fillId="0" borderId="2" xfId="61" applyNumberFormat="1" applyFont="1" applyBorder="1" applyAlignment="1">
      <alignment horizontal="right" vertical="center"/>
    </xf>
    <xf numFmtId="3" fontId="28" fillId="0" borderId="2" xfId="61" applyNumberFormat="1" applyFont="1" applyBorder="1" applyAlignment="1">
      <alignment horizontal="right" vertical="center"/>
    </xf>
    <xf numFmtId="171" fontId="28" fillId="0" borderId="2" xfId="61" applyNumberFormat="1" applyFont="1" applyBorder="1" applyAlignment="1">
      <alignment horizontal="right" vertical="center"/>
    </xf>
    <xf numFmtId="2" fontId="28" fillId="0" borderId="2" xfId="61" applyNumberFormat="1" applyFont="1" applyBorder="1" applyAlignment="1">
      <alignment horizontal="right" vertical="center"/>
    </xf>
    <xf numFmtId="173" fontId="6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171" fontId="6" fillId="0" borderId="0" xfId="0" applyNumberFormat="1" applyFont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173" fontId="6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171" fontId="6" fillId="0" borderId="1" xfId="0" applyNumberFormat="1" applyFont="1" applyBorder="1" applyAlignment="1">
      <alignment horizontal="right" vertical="center"/>
    </xf>
    <xf numFmtId="2" fontId="6" fillId="0" borderId="1" xfId="0" applyNumberFormat="1" applyFont="1" applyBorder="1" applyAlignment="1">
      <alignment horizontal="right" vertical="center"/>
    </xf>
    <xf numFmtId="173" fontId="28" fillId="0" borderId="0" xfId="61" applyNumberFormat="1" applyFont="1" applyAlignment="1">
      <alignment horizontal="right" vertical="center"/>
    </xf>
    <xf numFmtId="3" fontId="28" fillId="0" borderId="0" xfId="61" applyNumberFormat="1" applyFont="1" applyAlignment="1">
      <alignment horizontal="right" vertical="center"/>
    </xf>
    <xf numFmtId="171" fontId="28" fillId="0" borderId="0" xfId="61" applyNumberFormat="1" applyFont="1" applyAlignment="1">
      <alignment horizontal="right" vertical="center"/>
    </xf>
    <xf numFmtId="2" fontId="28" fillId="0" borderId="0" xfId="61" applyNumberFormat="1" applyFont="1" applyAlignment="1">
      <alignment horizontal="right" vertical="center"/>
    </xf>
    <xf numFmtId="173" fontId="28" fillId="0" borderId="0" xfId="64" applyNumberFormat="1" applyFont="1" applyBorder="1" applyAlignment="1">
      <alignment horizontal="right" vertical="center"/>
    </xf>
    <xf numFmtId="171" fontId="28" fillId="0" borderId="0" xfId="64" applyNumberFormat="1" applyFont="1" applyFill="1" applyBorder="1" applyAlignment="1">
      <alignment horizontal="right" vertical="center"/>
    </xf>
    <xf numFmtId="174" fontId="28" fillId="0" borderId="0" xfId="64" applyNumberFormat="1" applyFont="1" applyBorder="1" applyAlignment="1">
      <alignment horizontal="right" vertical="center"/>
    </xf>
    <xf numFmtId="173" fontId="28" fillId="0" borderId="2" xfId="64" applyNumberFormat="1" applyFont="1" applyBorder="1" applyAlignment="1">
      <alignment horizontal="right" vertical="center"/>
    </xf>
    <xf numFmtId="171" fontId="28" fillId="0" borderId="2" xfId="64" applyNumberFormat="1" applyFont="1" applyFill="1" applyBorder="1" applyAlignment="1">
      <alignment horizontal="right" vertical="center"/>
    </xf>
    <xf numFmtId="174" fontId="28" fillId="0" borderId="2" xfId="64" applyNumberFormat="1" applyFont="1" applyBorder="1" applyAlignment="1">
      <alignment horizontal="right" vertical="center"/>
    </xf>
    <xf numFmtId="175" fontId="28" fillId="0" borderId="0" xfId="64" applyNumberFormat="1" applyFont="1" applyBorder="1" applyAlignment="1">
      <alignment horizontal="right"/>
    </xf>
    <xf numFmtId="3" fontId="28" fillId="0" borderId="0" xfId="61" applyNumberFormat="1" applyFont="1" applyAlignment="1">
      <alignment horizontal="right"/>
    </xf>
    <xf numFmtId="176" fontId="28" fillId="0" borderId="0" xfId="64" applyNumberFormat="1" applyFont="1" applyBorder="1" applyAlignment="1">
      <alignment horizontal="right"/>
    </xf>
    <xf numFmtId="174" fontId="28" fillId="0" borderId="0" xfId="64" applyNumberFormat="1" applyFont="1" applyBorder="1" applyAlignment="1">
      <alignment horizontal="right"/>
    </xf>
    <xf numFmtId="4" fontId="28" fillId="0" borderId="0" xfId="61" applyNumberFormat="1" applyFont="1" applyAlignment="1">
      <alignment horizontal="right"/>
    </xf>
    <xf numFmtId="0" fontId="28" fillId="0" borderId="0" xfId="61" applyFont="1"/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170" fontId="6" fillId="0" borderId="0" xfId="0" applyNumberFormat="1" applyFont="1" applyAlignment="1">
      <alignment horizontal="center"/>
    </xf>
    <xf numFmtId="174" fontId="6" fillId="0" borderId="0" xfId="64" applyNumberFormat="1" applyFont="1" applyAlignment="1">
      <alignment horizontal="center"/>
    </xf>
    <xf numFmtId="0" fontId="6" fillId="0" borderId="0" xfId="0" quotePrefix="1" applyFont="1" applyAlignment="1">
      <alignment horizontal="center"/>
    </xf>
    <xf numFmtId="49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center"/>
    </xf>
    <xf numFmtId="3" fontId="6" fillId="0" borderId="0" xfId="0" quotePrefix="1" applyNumberFormat="1" applyFont="1" applyAlignment="1">
      <alignment horizontal="center"/>
    </xf>
    <xf numFmtId="0" fontId="6" fillId="0" borderId="1" xfId="0" applyFont="1" applyBorder="1" applyAlignment="1">
      <alignment horizontal="center"/>
    </xf>
    <xf numFmtId="4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</cellXfs>
  <cellStyles count="65">
    <cellStyle name="20 % – uthevingsfarge 1" xfId="1" builtinId="30" customBuiltin="1"/>
    <cellStyle name="20 % – uthevingsfarge 2" xfId="2" builtinId="34" customBuiltin="1"/>
    <cellStyle name="20 % – uthevingsfarge 3" xfId="3" builtinId="38" customBuiltin="1"/>
    <cellStyle name="20 % – uthevingsfarge 4" xfId="4" builtinId="42" customBuiltin="1"/>
    <cellStyle name="20 % – uthevingsfarge 5" xfId="5" builtinId="46" customBuiltin="1"/>
    <cellStyle name="20 % – uthevingsfarge 6" xfId="6" builtinId="50" customBuiltin="1"/>
    <cellStyle name="20% - uthevingsfarge 1 2" xfId="49" xr:uid="{00000000-0005-0000-0000-000006000000}"/>
    <cellStyle name="20% - uthevingsfarge 2 2" xfId="51" xr:uid="{00000000-0005-0000-0000-000007000000}"/>
    <cellStyle name="20% - uthevingsfarge 3 2" xfId="53" xr:uid="{00000000-0005-0000-0000-000008000000}"/>
    <cellStyle name="20% - uthevingsfarge 4 2" xfId="55" xr:uid="{00000000-0005-0000-0000-000009000000}"/>
    <cellStyle name="20% - uthevingsfarge 5 2" xfId="57" xr:uid="{00000000-0005-0000-0000-00000A000000}"/>
    <cellStyle name="20% - uthevingsfarge 6 2" xfId="59" xr:uid="{00000000-0005-0000-0000-00000B000000}"/>
    <cellStyle name="40 % – uthevingsfarge 1" xfId="7" builtinId="31" customBuiltin="1"/>
    <cellStyle name="40 % – uthevingsfarge 2" xfId="8" builtinId="35" customBuiltin="1"/>
    <cellStyle name="40 % – uthevingsfarge 3" xfId="9" builtinId="39" customBuiltin="1"/>
    <cellStyle name="40 % – uthevingsfarge 4" xfId="10" builtinId="43" customBuiltin="1"/>
    <cellStyle name="40 % – uthevingsfarge 5" xfId="11" builtinId="47" customBuiltin="1"/>
    <cellStyle name="40 % – uthevingsfarge 6" xfId="12" builtinId="51" customBuiltin="1"/>
    <cellStyle name="40% - uthevingsfarge 1 2" xfId="50" xr:uid="{00000000-0005-0000-0000-000012000000}"/>
    <cellStyle name="40% - uthevingsfarge 2 2" xfId="52" xr:uid="{00000000-0005-0000-0000-000013000000}"/>
    <cellStyle name="40% - uthevingsfarge 3 2" xfId="54" xr:uid="{00000000-0005-0000-0000-000014000000}"/>
    <cellStyle name="40% - uthevingsfarge 4 2" xfId="56" xr:uid="{00000000-0005-0000-0000-000015000000}"/>
    <cellStyle name="40% - uthevingsfarge 5 2" xfId="58" xr:uid="{00000000-0005-0000-0000-000016000000}"/>
    <cellStyle name="40% - uthevingsfarge 6 2" xfId="60" xr:uid="{00000000-0005-0000-0000-000017000000}"/>
    <cellStyle name="60 % – uthevingsfarge 1" xfId="13" builtinId="32" customBuiltin="1"/>
    <cellStyle name="60 % – uthevingsfarge 2" xfId="14" builtinId="36" customBuiltin="1"/>
    <cellStyle name="60 % – uthevingsfarge 3" xfId="15" builtinId="40" customBuiltin="1"/>
    <cellStyle name="60 % – uthevingsfarge 4" xfId="16" builtinId="44" customBuiltin="1"/>
    <cellStyle name="60 % – uthevingsfarge 5" xfId="17" builtinId="48" customBuiltin="1"/>
    <cellStyle name="60 % – uthevingsfarge 6" xfId="18" builtinId="52" customBuiltin="1"/>
    <cellStyle name="Benyttet hyperkobling 2" xfId="19" xr:uid="{00000000-0005-0000-0000-00001E000000}"/>
    <cellStyle name="Beregning" xfId="20" builtinId="22" customBuiltin="1"/>
    <cellStyle name="Dårlig" xfId="21" builtinId="27" customBuiltin="1"/>
    <cellStyle name="Forklarende tekst" xfId="22" builtinId="53" customBuiltin="1"/>
    <cellStyle name="God" xfId="23" builtinId="26" customBuiltin="1"/>
    <cellStyle name="Hyperkobling 2" xfId="24" xr:uid="{00000000-0005-0000-0000-000023000000}"/>
    <cellStyle name="Inndata" xfId="25" builtinId="20" customBuiltin="1"/>
    <cellStyle name="Koblet celle" xfId="26" builtinId="24" customBuiltin="1"/>
    <cellStyle name="Komma" xfId="37" builtinId="3"/>
    <cellStyle name="Komma 2" xfId="64" xr:uid="{FC99D076-99F9-46FD-BD59-367D33C2FED8}"/>
    <cellStyle name="Kontrollcelle" xfId="27" builtinId="23" customBuiltin="1"/>
    <cellStyle name="Merknad 2" xfId="28" xr:uid="{00000000-0005-0000-0000-000028000000}"/>
    <cellStyle name="Merknad 3" xfId="48" xr:uid="{00000000-0005-0000-0000-000029000000}"/>
    <cellStyle name="Normal" xfId="0" builtinId="0"/>
    <cellStyle name="Normal 2" xfId="29" xr:uid="{00000000-0005-0000-0000-00002B000000}"/>
    <cellStyle name="Normal 2 2" xfId="61" xr:uid="{D4AB5FD1-521A-4230-AC2D-8603A35A3B15}"/>
    <cellStyle name="Normal 2 3" xfId="63" xr:uid="{02F695E1-1FEF-44FA-AE58-AC00E87E6861}"/>
    <cellStyle name="Normal 3" xfId="46" xr:uid="{00000000-0005-0000-0000-00002C000000}"/>
    <cellStyle name="Normal 4" xfId="47" xr:uid="{00000000-0005-0000-0000-00002D000000}"/>
    <cellStyle name="Normal 5" xfId="62" xr:uid="{19E75022-0E48-4DA8-8ED2-3F92EC168F53}"/>
    <cellStyle name="Nøytral" xfId="30" builtinId="28" customBuiltin="1"/>
    <cellStyle name="Overskrift 1" xfId="31" builtinId="16" customBuiltin="1"/>
    <cellStyle name="Overskrift 2" xfId="32" builtinId="17" customBuiltin="1"/>
    <cellStyle name="Overskrift 3" xfId="33" builtinId="18" customBuiltin="1"/>
    <cellStyle name="Overskrift 4" xfId="34" builtinId="19" customBuiltin="1"/>
    <cellStyle name="Tittel" xfId="35" builtinId="15" customBuiltin="1"/>
    <cellStyle name="Totalt" xfId="36" builtinId="25" customBuiltin="1"/>
    <cellStyle name="Utdata" xfId="38" builtinId="21" customBuiltin="1"/>
    <cellStyle name="Uthevingsfarge1" xfId="39" builtinId="29" customBuiltin="1"/>
    <cellStyle name="Uthevingsfarge2" xfId="40" builtinId="33" customBuiltin="1"/>
    <cellStyle name="Uthevingsfarge3" xfId="41" builtinId="37" customBuiltin="1"/>
    <cellStyle name="Uthevingsfarge4" xfId="42" builtinId="41" customBuiltin="1"/>
    <cellStyle name="Uthevingsfarge5" xfId="43" builtinId="45" customBuiltin="1"/>
    <cellStyle name="Uthevingsfarge6" xfId="44" builtinId="49" customBuiltin="1"/>
    <cellStyle name="Varseltekst" xfId="45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6666A3"/>
      <rgbColor rgb="00FFFFFF"/>
      <rgbColor rgb="00C53336"/>
      <rgbColor rgb="00FFFFFF"/>
      <rgbColor rgb="00CCCCE0"/>
      <rgbColor rgb="00FFFFFF"/>
      <rgbColor rgb="00000066"/>
      <rgbColor rgb="00E95933"/>
      <rgbColor rgb="00B70004"/>
      <rgbColor rgb="00A97274"/>
      <rgbColor rgb="00B86794"/>
      <rgbColor rgb="00C66433"/>
      <rgbColor rgb="00FFFFFF"/>
      <rgbColor rgb="00ECD7B3"/>
      <rgbColor rgb="00B70004"/>
      <rgbColor rgb="00FE7C00"/>
      <rgbColor rgb="00E5CA99"/>
      <rgbColor rgb="00E95933"/>
      <rgbColor rgb="00701417"/>
      <rgbColor rgb="00FEBE8A"/>
      <rgbColor rgb="000000B0"/>
      <rgbColor rgb="00FE923C"/>
      <rgbColor rgb="00000066"/>
      <rgbColor rgb="0089014C"/>
      <rgbColor rgb="00FD923C"/>
      <rgbColor rgb="006666A3"/>
      <rgbColor rgb="00B83D00"/>
      <rgbColor rgb="00DFBD80"/>
      <rgbColor rgb="00B70004"/>
      <rgbColor rgb="00FDB066"/>
      <rgbColor rgb="00F1CCCD"/>
      <rgbColor rgb="00FFFFFF"/>
      <rgbColor rgb="00FFFFFF"/>
      <rgbColor rgb="00FFFFFF"/>
      <rgbColor rgb="00FFFFFF"/>
      <rgbColor rgb="00FFFFFF"/>
      <rgbColor rgb="00E7CCDB"/>
      <rgbColor rgb="00FFFFFF"/>
      <rgbColor rgb="00D46668"/>
      <rgbColor rgb="00E3B199"/>
      <rgbColor rgb="00E2D0D1"/>
      <rgbColor rgb="00FEE5CC"/>
      <rgbColor rgb="00FECB99"/>
      <rgbColor rgb="00FDB066"/>
      <rgbColor rgb="00A13470"/>
      <rgbColor rgb="00F2E5CC"/>
      <rgbColor rgb="00B83D00"/>
      <rgbColor rgb="00EE8366"/>
      <rgbColor rgb="00E33000"/>
      <rgbColor rgb="00701417"/>
      <rgbColor rgb="00FC7C00"/>
      <rgbColor rgb="00D099B7"/>
      <rgbColor rgb="0089014C"/>
      <rgbColor rgb="00DFBD8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C850B-AE89-4554-B351-0F1B82F5CE97}">
  <dimension ref="A1:L467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baseColWidth="10" defaultColWidth="11.42578125" defaultRowHeight="12.75"/>
  <cols>
    <col min="1" max="1" width="24.28515625" style="1" customWidth="1"/>
    <col min="2" max="2" width="12.28515625" style="1" customWidth="1"/>
    <col min="3" max="3" width="12" style="1" customWidth="1"/>
    <col min="4" max="4" width="11.28515625" style="1" customWidth="1"/>
    <col min="5" max="5" width="10.85546875" style="1" customWidth="1"/>
    <col min="6" max="6" width="10.7109375" style="1" customWidth="1"/>
    <col min="7" max="8" width="10.85546875" style="1" customWidth="1"/>
    <col min="9" max="9" width="10.7109375" style="1" customWidth="1"/>
    <col min="10" max="10" width="12" style="1" customWidth="1"/>
    <col min="11" max="16384" width="11.42578125" style="1"/>
  </cols>
  <sheetData>
    <row r="1" spans="1:10" s="9" customFormat="1" ht="56.25" customHeight="1">
      <c r="A1" s="9" t="s">
        <v>87</v>
      </c>
      <c r="B1" s="13" t="s">
        <v>413</v>
      </c>
      <c r="C1" s="13" t="s">
        <v>412</v>
      </c>
      <c r="D1" s="13" t="s">
        <v>411</v>
      </c>
      <c r="E1" s="13" t="s">
        <v>410</v>
      </c>
      <c r="F1" s="13" t="s">
        <v>410</v>
      </c>
      <c r="G1" s="13" t="s">
        <v>409</v>
      </c>
      <c r="H1" s="13" t="s">
        <v>408</v>
      </c>
      <c r="I1" s="13" t="s">
        <v>407</v>
      </c>
      <c r="J1" s="13" t="s">
        <v>406</v>
      </c>
    </row>
    <row r="2" spans="1:10" s="14" customFormat="1">
      <c r="A2" s="10"/>
      <c r="C2" s="15" t="s">
        <v>405</v>
      </c>
      <c r="D2" s="15" t="s">
        <v>405</v>
      </c>
      <c r="E2" s="15" t="s">
        <v>405</v>
      </c>
      <c r="F2" s="15" t="s">
        <v>83</v>
      </c>
      <c r="G2" s="15" t="s">
        <v>83</v>
      </c>
      <c r="H2" s="15" t="s">
        <v>83</v>
      </c>
      <c r="I2" s="15" t="s">
        <v>83</v>
      </c>
      <c r="J2" s="15" t="s">
        <v>83</v>
      </c>
    </row>
    <row r="3" spans="1:10" s="8" customFormat="1">
      <c r="A3" s="12"/>
      <c r="B3" s="12">
        <v>1</v>
      </c>
      <c r="C3" s="12">
        <v>2</v>
      </c>
      <c r="D3" s="12">
        <v>3</v>
      </c>
      <c r="E3" s="12">
        <v>4</v>
      </c>
      <c r="F3" s="12">
        <v>5</v>
      </c>
      <c r="G3" s="12">
        <v>6</v>
      </c>
      <c r="H3" s="12">
        <v>7</v>
      </c>
      <c r="I3" s="12">
        <v>8</v>
      </c>
      <c r="J3" s="12">
        <v>9</v>
      </c>
    </row>
    <row r="4" spans="1:10" s="8" customFormat="1">
      <c r="A4" s="14"/>
      <c r="B4" s="14"/>
      <c r="C4" s="14"/>
      <c r="D4" s="14"/>
      <c r="E4" s="14"/>
      <c r="F4" s="14"/>
      <c r="G4" s="14"/>
      <c r="H4" s="14"/>
      <c r="I4" s="14"/>
      <c r="J4" s="14"/>
    </row>
    <row r="5" spans="1:10" ht="12" customHeight="1" thickBot="1">
      <c r="A5" s="57" t="s">
        <v>0</v>
      </c>
      <c r="B5" s="70">
        <v>0.92101182000000004</v>
      </c>
      <c r="C5" s="51">
        <v>62858.755062509998</v>
      </c>
      <c r="D5" s="51">
        <v>57893.656672980003</v>
      </c>
      <c r="E5" s="51">
        <v>-4965.0983895299996</v>
      </c>
      <c r="F5" s="51">
        <v>-3495439.196424</v>
      </c>
      <c r="G5" s="51">
        <v>-437939.4</v>
      </c>
      <c r="H5" s="51">
        <v>375992.65543299</v>
      </c>
      <c r="I5" s="51">
        <v>-61946.744567009999</v>
      </c>
      <c r="J5" s="51">
        <v>-3557385.9409909998</v>
      </c>
    </row>
    <row r="6" spans="1:10" ht="12.75" customHeight="1">
      <c r="A6" s="56" t="s">
        <v>396</v>
      </c>
      <c r="B6" s="74"/>
      <c r="C6" s="55"/>
      <c r="D6" s="55"/>
      <c r="E6" s="55"/>
      <c r="F6" s="55"/>
      <c r="G6" s="55"/>
      <c r="H6" s="55"/>
      <c r="I6" s="55"/>
      <c r="J6" s="55"/>
    </row>
    <row r="7" spans="1:10" ht="12.75" customHeight="1">
      <c r="A7" s="41" t="s">
        <v>1</v>
      </c>
      <c r="B7" s="71">
        <v>1.02224307</v>
      </c>
      <c r="C7" s="42">
        <v>62858.755062509998</v>
      </c>
      <c r="D7" s="42">
        <v>64256.926464839999</v>
      </c>
      <c r="E7" s="42">
        <v>1398.1714023300001</v>
      </c>
      <c r="F7" s="42">
        <v>20894.273436390002</v>
      </c>
      <c r="G7" s="42">
        <v>-11639</v>
      </c>
      <c r="H7" s="42">
        <v>8858.5225451499991</v>
      </c>
      <c r="I7" s="42">
        <v>-2780.47745485</v>
      </c>
      <c r="J7" s="42">
        <v>18113.795981539999</v>
      </c>
    </row>
    <row r="8" spans="1:10" ht="12.75" customHeight="1">
      <c r="A8" s="41" t="s">
        <v>2</v>
      </c>
      <c r="B8" s="71">
        <v>0.96282243999999995</v>
      </c>
      <c r="C8" s="42">
        <v>62858.755062509998</v>
      </c>
      <c r="D8" s="42">
        <v>60521.820159729999</v>
      </c>
      <c r="E8" s="42">
        <v>-2336.9349027799999</v>
      </c>
      <c r="F8" s="42">
        <v>-339189.74259470002</v>
      </c>
      <c r="G8" s="42">
        <v>-108030.3</v>
      </c>
      <c r="H8" s="42">
        <v>81036.852300459999</v>
      </c>
      <c r="I8" s="42">
        <v>-26993.44769954</v>
      </c>
      <c r="J8" s="42">
        <v>-366183.19029419997</v>
      </c>
    </row>
    <row r="9" spans="1:10" ht="12.75" customHeight="1">
      <c r="A9" s="37" t="s">
        <v>3</v>
      </c>
      <c r="B9" s="72">
        <v>0.98185816000000004</v>
      </c>
      <c r="C9" s="38">
        <v>62858.755062509998</v>
      </c>
      <c r="D9" s="38">
        <v>61718.38171514</v>
      </c>
      <c r="E9" s="38">
        <v>-1140.3733473699999</v>
      </c>
      <c r="F9" s="38">
        <v>-42976.10996912</v>
      </c>
      <c r="G9" s="38">
        <v>-24634</v>
      </c>
      <c r="H9" s="38">
        <v>21457.0029684</v>
      </c>
      <c r="I9" s="38">
        <v>-3176.9970315999999</v>
      </c>
      <c r="J9" s="38">
        <v>-46153.107000720003</v>
      </c>
    </row>
    <row r="10" spans="1:10" ht="12.75" customHeight="1">
      <c r="A10" s="41" t="s">
        <v>130</v>
      </c>
      <c r="B10" s="71">
        <v>0.99140640999999996</v>
      </c>
      <c r="C10" s="42">
        <v>62858.755062509998</v>
      </c>
      <c r="D10" s="42">
        <v>62318.5728437</v>
      </c>
      <c r="E10" s="42">
        <v>-540.18221880999999</v>
      </c>
      <c r="F10" s="42">
        <v>-44428.36695009</v>
      </c>
      <c r="G10" s="42">
        <v>-75258</v>
      </c>
      <c r="H10" s="42">
        <v>47283.765212259997</v>
      </c>
      <c r="I10" s="42">
        <v>-27974.234787739999</v>
      </c>
      <c r="J10" s="42">
        <v>-72402.601737820005</v>
      </c>
    </row>
    <row r="11" spans="1:10" ht="12.75" customHeight="1">
      <c r="A11" s="41" t="s">
        <v>4</v>
      </c>
      <c r="B11" s="71">
        <v>1.16025329</v>
      </c>
      <c r="C11" s="42">
        <v>62858.755062509998</v>
      </c>
      <c r="D11" s="42">
        <v>72932.077431090001</v>
      </c>
      <c r="E11" s="42">
        <v>10073.32236858</v>
      </c>
      <c r="F11" s="42">
        <v>33080.790658409998</v>
      </c>
      <c r="G11" s="42">
        <v>0</v>
      </c>
      <c r="H11" s="42">
        <v>2209.5112653900001</v>
      </c>
      <c r="I11" s="42">
        <v>2209.5112653900001</v>
      </c>
      <c r="J11" s="42">
        <v>35290.301923799998</v>
      </c>
    </row>
    <row r="12" spans="1:10" ht="12.75" customHeight="1">
      <c r="A12" s="37" t="s">
        <v>5</v>
      </c>
      <c r="B12" s="72">
        <v>1.1159625</v>
      </c>
      <c r="C12" s="38">
        <v>62858.755062509998</v>
      </c>
      <c r="D12" s="38">
        <v>70148.013698220006</v>
      </c>
      <c r="E12" s="38">
        <v>7289.2586357099999</v>
      </c>
      <c r="F12" s="38">
        <v>23252.735047919999</v>
      </c>
      <c r="G12" s="38">
        <v>0</v>
      </c>
      <c r="H12" s="38">
        <v>2064.3367711199999</v>
      </c>
      <c r="I12" s="38">
        <v>2064.3367711199999</v>
      </c>
      <c r="J12" s="38">
        <v>25317.071819050001</v>
      </c>
    </row>
    <row r="13" spans="1:10" ht="12.75" customHeight="1">
      <c r="A13" s="41" t="s">
        <v>6</v>
      </c>
      <c r="B13" s="71">
        <v>1.0808715200000001</v>
      </c>
      <c r="C13" s="42">
        <v>62858.755062509998</v>
      </c>
      <c r="D13" s="42">
        <v>67942.238012770002</v>
      </c>
      <c r="E13" s="42">
        <v>5083.4829502599996</v>
      </c>
      <c r="F13" s="42">
        <v>14391.340232189999</v>
      </c>
      <c r="G13" s="42">
        <v>-904</v>
      </c>
      <c r="H13" s="42">
        <v>1774.4109347000001</v>
      </c>
      <c r="I13" s="42">
        <v>870.41093469999998</v>
      </c>
      <c r="J13" s="42">
        <v>15261.751166890001</v>
      </c>
    </row>
    <row r="14" spans="1:10" ht="12.75" customHeight="1">
      <c r="A14" s="41" t="s">
        <v>7</v>
      </c>
      <c r="B14" s="71">
        <v>1.03203047</v>
      </c>
      <c r="C14" s="42">
        <v>62858.755062509998</v>
      </c>
      <c r="D14" s="42">
        <v>64872.150791599997</v>
      </c>
      <c r="E14" s="42">
        <v>2013.39572909</v>
      </c>
      <c r="F14" s="42">
        <v>39420.274979839996</v>
      </c>
      <c r="G14" s="42">
        <v>-25651</v>
      </c>
      <c r="H14" s="42">
        <v>11717.18509972</v>
      </c>
      <c r="I14" s="42">
        <v>-13933.81490028</v>
      </c>
      <c r="J14" s="42">
        <v>25486.460079560002</v>
      </c>
    </row>
    <row r="15" spans="1:10" ht="12.75" customHeight="1">
      <c r="A15" s="37" t="s">
        <v>8</v>
      </c>
      <c r="B15" s="72">
        <v>0.98479678000000004</v>
      </c>
      <c r="C15" s="38">
        <v>62858.755062509998</v>
      </c>
      <c r="D15" s="38">
        <v>61903.099462919999</v>
      </c>
      <c r="E15" s="38">
        <v>-955.65559958999995</v>
      </c>
      <c r="F15" s="38">
        <v>-19529.777833200002</v>
      </c>
      <c r="G15" s="38">
        <v>-9266</v>
      </c>
      <c r="H15" s="38">
        <v>11670.32030435</v>
      </c>
      <c r="I15" s="38">
        <v>2404.3203043499998</v>
      </c>
      <c r="J15" s="38">
        <v>-17125.457528849998</v>
      </c>
    </row>
    <row r="16" spans="1:10" ht="12.75" customHeight="1">
      <c r="A16" s="41" t="s">
        <v>9</v>
      </c>
      <c r="B16" s="71">
        <v>0.99771900999999996</v>
      </c>
      <c r="C16" s="42">
        <v>62858.755062509998</v>
      </c>
      <c r="D16" s="42">
        <v>62715.375101370002</v>
      </c>
      <c r="E16" s="42">
        <v>-143.37996114000001</v>
      </c>
      <c r="F16" s="42">
        <v>-2802.21796055</v>
      </c>
      <c r="G16" s="42">
        <v>-10396</v>
      </c>
      <c r="H16" s="42">
        <v>11307.379426789999</v>
      </c>
      <c r="I16" s="42">
        <v>911.37942679000002</v>
      </c>
      <c r="J16" s="42">
        <v>-1890.83853376</v>
      </c>
    </row>
    <row r="17" spans="1:12" ht="12.75" customHeight="1">
      <c r="A17" s="41" t="s">
        <v>10</v>
      </c>
      <c r="B17" s="71">
        <v>1.03460817</v>
      </c>
      <c r="C17" s="42">
        <v>62858.755062509998</v>
      </c>
      <c r="D17" s="42">
        <v>65034.181725460003</v>
      </c>
      <c r="E17" s="42">
        <v>2175.4266629499998</v>
      </c>
      <c r="F17" s="42">
        <v>26672.90631446</v>
      </c>
      <c r="G17" s="42">
        <v>-6328</v>
      </c>
      <c r="H17" s="42">
        <v>7356.0057495600004</v>
      </c>
      <c r="I17" s="42">
        <v>1028.0057495599999</v>
      </c>
      <c r="J17" s="42">
        <v>27700.912064020002</v>
      </c>
    </row>
    <row r="18" spans="1:12" ht="12.75" customHeight="1">
      <c r="A18" s="37" t="s">
        <v>11</v>
      </c>
      <c r="B18" s="72">
        <v>0.98617410000000005</v>
      </c>
      <c r="C18" s="38">
        <v>62858.755062509998</v>
      </c>
      <c r="D18" s="38">
        <v>61989.676422069999</v>
      </c>
      <c r="E18" s="38">
        <v>-869.07864043999996</v>
      </c>
      <c r="F18" s="38">
        <v>-24294.224314890002</v>
      </c>
      <c r="G18" s="38">
        <v>-13108</v>
      </c>
      <c r="H18" s="38">
        <v>15985.92671159</v>
      </c>
      <c r="I18" s="38">
        <v>2877.9267115900002</v>
      </c>
      <c r="J18" s="38">
        <v>-21416.297603300001</v>
      </c>
    </row>
    <row r="19" spans="1:12" ht="12.75" customHeight="1">
      <c r="A19" s="41" t="s">
        <v>12</v>
      </c>
      <c r="B19" s="71">
        <v>0.98778695000000005</v>
      </c>
      <c r="C19" s="42">
        <v>62858.755062509998</v>
      </c>
      <c r="D19" s="42">
        <v>62091.058195969999</v>
      </c>
      <c r="E19" s="42">
        <v>-767.69686653999997</v>
      </c>
      <c r="F19" s="42">
        <v>-8859.2218398200002</v>
      </c>
      <c r="G19" s="42">
        <v>-3729</v>
      </c>
      <c r="H19" s="42">
        <v>6610.1202113400004</v>
      </c>
      <c r="I19" s="42">
        <v>2881.12021134</v>
      </c>
      <c r="J19" s="42">
        <v>-5978.1016284799998</v>
      </c>
    </row>
    <row r="20" spans="1:12" ht="12.75" customHeight="1">
      <c r="A20" s="41" t="s">
        <v>13</v>
      </c>
      <c r="B20" s="71">
        <v>1.04600505</v>
      </c>
      <c r="C20" s="42">
        <v>62858.755062509998</v>
      </c>
      <c r="D20" s="42">
        <v>65750.575478379993</v>
      </c>
      <c r="E20" s="42">
        <v>2891.8204158799999</v>
      </c>
      <c r="F20" s="42">
        <v>38626.045294839998</v>
      </c>
      <c r="G20" s="42">
        <v>-25877</v>
      </c>
      <c r="H20" s="42">
        <v>8101.82711724</v>
      </c>
      <c r="I20" s="42">
        <v>-17775.172882760002</v>
      </c>
      <c r="J20" s="42">
        <v>20850.872412090001</v>
      </c>
    </row>
    <row r="21" spans="1:12" ht="12.75" customHeight="1">
      <c r="A21" s="37" t="s">
        <v>14</v>
      </c>
      <c r="B21" s="72">
        <v>1.18173171</v>
      </c>
      <c r="C21" s="38">
        <v>62858.755062509998</v>
      </c>
      <c r="D21" s="38">
        <v>74282.184358640006</v>
      </c>
      <c r="E21" s="38">
        <v>11423.42929613</v>
      </c>
      <c r="F21" s="38">
        <v>29586.68187697</v>
      </c>
      <c r="G21" s="38">
        <v>-904</v>
      </c>
      <c r="H21" s="38">
        <v>1774.8388136399999</v>
      </c>
      <c r="I21" s="38">
        <v>870.83881364000001</v>
      </c>
      <c r="J21" s="38">
        <v>30457.520690609999</v>
      </c>
    </row>
    <row r="22" spans="1:12" ht="12.75" customHeight="1">
      <c r="A22" s="41" t="s">
        <v>15</v>
      </c>
      <c r="B22" s="71">
        <v>1.1834238500000001</v>
      </c>
      <c r="C22" s="42">
        <v>62858.755062509998</v>
      </c>
      <c r="D22" s="42">
        <v>74388.549695020003</v>
      </c>
      <c r="E22" s="42">
        <v>11529.79463251</v>
      </c>
      <c r="F22" s="42">
        <v>43467.325764560002</v>
      </c>
      <c r="G22" s="42">
        <v>-113</v>
      </c>
      <c r="H22" s="42">
        <v>2587.1519054300002</v>
      </c>
      <c r="I22" s="42">
        <v>2474.1519054300002</v>
      </c>
      <c r="J22" s="42">
        <v>45941.477669990003</v>
      </c>
    </row>
    <row r="23" spans="1:12" s="6" customFormat="1">
      <c r="A23" s="41" t="s">
        <v>16</v>
      </c>
      <c r="B23" s="71">
        <v>1.1158269700000001</v>
      </c>
      <c r="C23" s="42">
        <v>62858.755062509998</v>
      </c>
      <c r="D23" s="42">
        <v>70139.493971949996</v>
      </c>
      <c r="E23" s="42">
        <v>7280.7389094399996</v>
      </c>
      <c r="F23" s="42">
        <v>32952.624304129997</v>
      </c>
      <c r="G23" s="42">
        <v>0</v>
      </c>
      <c r="H23" s="42">
        <v>2928.5434052000001</v>
      </c>
      <c r="I23" s="42">
        <v>2928.5434052000001</v>
      </c>
      <c r="J23" s="42">
        <v>35881.167709330002</v>
      </c>
      <c r="K23" s="1"/>
      <c r="L23" s="1"/>
    </row>
    <row r="24" spans="1:12">
      <c r="A24" s="37" t="s">
        <v>17</v>
      </c>
      <c r="B24" s="72">
        <v>1.59013015</v>
      </c>
      <c r="C24" s="38">
        <v>62858.755062509998</v>
      </c>
      <c r="D24" s="38">
        <v>99953.601569410006</v>
      </c>
      <c r="E24" s="38">
        <v>37094.846506900001</v>
      </c>
      <c r="F24" s="38">
        <v>19289.32018359</v>
      </c>
      <c r="G24" s="38">
        <v>0</v>
      </c>
      <c r="H24" s="38">
        <v>479.48638334999998</v>
      </c>
      <c r="I24" s="38">
        <v>479.48638334999998</v>
      </c>
      <c r="J24" s="38">
        <v>19768.806566939998</v>
      </c>
    </row>
    <row r="25" spans="1:12" ht="12.75" customHeight="1">
      <c r="A25" s="41" t="s">
        <v>18</v>
      </c>
      <c r="B25" s="71">
        <v>1.2865818499999999</v>
      </c>
      <c r="C25" s="42">
        <v>62858.755062509998</v>
      </c>
      <c r="D25" s="42">
        <v>80872.933621079996</v>
      </c>
      <c r="E25" s="42">
        <v>18014.178558570002</v>
      </c>
      <c r="F25" s="42">
        <v>15366.094310459999</v>
      </c>
      <c r="G25" s="42">
        <v>-113</v>
      </c>
      <c r="H25" s="42">
        <v>636.39493680999999</v>
      </c>
      <c r="I25" s="42">
        <v>523.39493680999999</v>
      </c>
      <c r="J25" s="42">
        <v>15889.489247269999</v>
      </c>
    </row>
    <row r="26" spans="1:12" ht="12.75" customHeight="1">
      <c r="A26" s="41" t="s">
        <v>19</v>
      </c>
      <c r="B26" s="71">
        <v>1.04870014</v>
      </c>
      <c r="C26" s="42">
        <v>62858.755062509998</v>
      </c>
      <c r="D26" s="42">
        <v>65919.9852216</v>
      </c>
      <c r="E26" s="42">
        <v>3061.2301590900001</v>
      </c>
      <c r="F26" s="42">
        <v>34708.227543809997</v>
      </c>
      <c r="G26" s="42">
        <v>-5650</v>
      </c>
      <c r="H26" s="42">
        <v>6894.9011043800001</v>
      </c>
      <c r="I26" s="42">
        <v>1244.9011043800001</v>
      </c>
      <c r="J26" s="42">
        <v>35953.128648190002</v>
      </c>
    </row>
    <row r="27" spans="1:12" ht="12.75" customHeight="1">
      <c r="A27" s="37" t="s">
        <v>20</v>
      </c>
      <c r="B27" s="72">
        <v>1.00090788</v>
      </c>
      <c r="C27" s="38">
        <v>62858.755062509998</v>
      </c>
      <c r="D27" s="38">
        <v>62915.823079599999</v>
      </c>
      <c r="E27" s="38">
        <v>57.068017089999998</v>
      </c>
      <c r="F27" s="38">
        <v>2443.1959474700002</v>
      </c>
      <c r="G27" s="38">
        <v>-46895</v>
      </c>
      <c r="H27" s="38">
        <v>24848.483368230001</v>
      </c>
      <c r="I27" s="38">
        <v>-22046.516631769999</v>
      </c>
      <c r="J27" s="38">
        <v>-19603.320684300001</v>
      </c>
    </row>
    <row r="28" spans="1:12" ht="12.75" customHeight="1">
      <c r="A28" s="41" t="s">
        <v>21</v>
      </c>
      <c r="B28" s="71">
        <v>2.4923176499999999</v>
      </c>
      <c r="C28" s="42">
        <v>62858.755062509998</v>
      </c>
      <c r="D28" s="42">
        <v>156663.98468163999</v>
      </c>
      <c r="E28" s="42">
        <v>93805.229619129997</v>
      </c>
      <c r="F28" s="42">
        <v>18854.851153449999</v>
      </c>
      <c r="G28" s="42">
        <v>0</v>
      </c>
      <c r="H28" s="42">
        <v>290.49570333999998</v>
      </c>
      <c r="I28" s="42">
        <v>290.49570333999998</v>
      </c>
      <c r="J28" s="42">
        <v>19145.346856790002</v>
      </c>
      <c r="K28" s="6"/>
      <c r="L28" s="6"/>
    </row>
    <row r="29" spans="1:12" ht="12.75" customHeight="1">
      <c r="A29" s="41" t="s">
        <v>22</v>
      </c>
      <c r="B29" s="71">
        <v>1.0458423800000001</v>
      </c>
      <c r="C29" s="42">
        <v>62858.755062509998</v>
      </c>
      <c r="D29" s="42">
        <v>65740.34981123</v>
      </c>
      <c r="E29" s="42">
        <v>2881.5947487200001</v>
      </c>
      <c r="F29" s="42">
        <v>25487.705552390002</v>
      </c>
      <c r="G29" s="42">
        <v>-226</v>
      </c>
      <c r="H29" s="42">
        <v>5364.19226144</v>
      </c>
      <c r="I29" s="42">
        <v>5138.19226144</v>
      </c>
      <c r="J29" s="42">
        <v>30625.89781382</v>
      </c>
    </row>
    <row r="30" spans="1:12" ht="12.75" customHeight="1" thickBot="1">
      <c r="A30" s="52" t="s">
        <v>84</v>
      </c>
      <c r="B30" s="70">
        <v>0.99793328059881004</v>
      </c>
      <c r="C30" s="51">
        <v>62858.755062509699</v>
      </c>
      <c r="D30" s="51">
        <v>62728.843653887598</v>
      </c>
      <c r="E30" s="51">
        <v>-129.91140862208999</v>
      </c>
      <c r="F30" s="51">
        <v>-63585.268861491997</v>
      </c>
      <c r="G30" s="51">
        <v>-368721.3</v>
      </c>
      <c r="H30" s="51">
        <v>283237.65449989203</v>
      </c>
      <c r="I30" s="51">
        <v>-85483.645500108003</v>
      </c>
      <c r="J30" s="51">
        <v>-149068.91436160001</v>
      </c>
    </row>
    <row r="31" spans="1:12" ht="12.75" customHeight="1">
      <c r="A31" s="54"/>
      <c r="B31" s="73"/>
      <c r="C31" s="53"/>
      <c r="D31" s="53"/>
      <c r="E31" s="53"/>
      <c r="F31" s="53"/>
      <c r="G31" s="53"/>
      <c r="H31" s="53"/>
      <c r="I31" s="53"/>
      <c r="J31" s="53"/>
    </row>
    <row r="32" spans="1:12" ht="12.75" customHeight="1">
      <c r="A32" s="41" t="s">
        <v>23</v>
      </c>
      <c r="B32" s="71">
        <v>0.98334688999999997</v>
      </c>
      <c r="C32" s="42">
        <v>62858.755062509998</v>
      </c>
      <c r="D32" s="42">
        <v>61811.961613129999</v>
      </c>
      <c r="E32" s="42">
        <v>-1046.7934493800001</v>
      </c>
      <c r="F32" s="42">
        <v>-25269.593867989999</v>
      </c>
      <c r="G32" s="42">
        <v>0</v>
      </c>
      <c r="H32" s="42">
        <v>13765.25557924</v>
      </c>
      <c r="I32" s="42">
        <v>13765.25557924</v>
      </c>
      <c r="J32" s="42">
        <v>-11504.33828874</v>
      </c>
    </row>
    <row r="33" spans="1:12" ht="12.75" customHeight="1">
      <c r="A33" s="41" t="s">
        <v>131</v>
      </c>
      <c r="B33" s="71">
        <v>1.01613961</v>
      </c>
      <c r="C33" s="42">
        <v>62858.755062509998</v>
      </c>
      <c r="D33" s="42">
        <v>63873.270766430003</v>
      </c>
      <c r="E33" s="42">
        <v>1014.51570392</v>
      </c>
      <c r="F33" s="42">
        <v>32522.329920550001</v>
      </c>
      <c r="G33" s="42">
        <v>-9718</v>
      </c>
      <c r="H33" s="42">
        <v>18889.328538229998</v>
      </c>
      <c r="I33" s="42">
        <v>9171.32853823</v>
      </c>
      <c r="J33" s="42">
        <v>41693.65845879</v>
      </c>
    </row>
    <row r="34" spans="1:12" ht="12.75" customHeight="1">
      <c r="A34" s="37" t="s">
        <v>132</v>
      </c>
      <c r="B34" s="72">
        <v>0.96880222000000005</v>
      </c>
      <c r="C34" s="38">
        <v>62858.755062509998</v>
      </c>
      <c r="D34" s="38">
        <v>60897.7011776</v>
      </c>
      <c r="E34" s="38">
        <v>-1961.0538849100001</v>
      </c>
      <c r="F34" s="38">
        <v>-132139.732873</v>
      </c>
      <c r="G34" s="38">
        <v>-53223</v>
      </c>
      <c r="H34" s="38">
        <v>37854.654219769996</v>
      </c>
      <c r="I34" s="38">
        <v>-15368.34578023</v>
      </c>
      <c r="J34" s="38">
        <v>-147508.07865330001</v>
      </c>
    </row>
    <row r="35" spans="1:12" ht="12.75" customHeight="1">
      <c r="A35" s="41" t="s">
        <v>24</v>
      </c>
      <c r="B35" s="71">
        <v>1.17077651</v>
      </c>
      <c r="C35" s="42">
        <v>62858.755062509998</v>
      </c>
      <c r="D35" s="42">
        <v>73593.553608500006</v>
      </c>
      <c r="E35" s="42">
        <v>10734.798545989999</v>
      </c>
      <c r="F35" s="42">
        <v>32526.439594349999</v>
      </c>
      <c r="G35" s="42">
        <v>-339</v>
      </c>
      <c r="H35" s="42">
        <v>2057.1070380400001</v>
      </c>
      <c r="I35" s="42">
        <v>1718.1070380399999</v>
      </c>
      <c r="J35" s="42">
        <v>34244.546632400001</v>
      </c>
    </row>
    <row r="36" spans="1:12" ht="12.75" customHeight="1">
      <c r="A36" s="41" t="s">
        <v>25</v>
      </c>
      <c r="B36" s="71">
        <v>1.16261915</v>
      </c>
      <c r="C36" s="42">
        <v>62858.755062509998</v>
      </c>
      <c r="D36" s="42">
        <v>73080.792562439994</v>
      </c>
      <c r="E36" s="42">
        <v>10222.03749993</v>
      </c>
      <c r="F36" s="42">
        <v>24737.330749820001</v>
      </c>
      <c r="G36" s="42">
        <v>-1243</v>
      </c>
      <c r="H36" s="42">
        <v>1631.5226297700001</v>
      </c>
      <c r="I36" s="42">
        <v>388.52262976999998</v>
      </c>
      <c r="J36" s="42">
        <v>25125.853379600001</v>
      </c>
    </row>
    <row r="37" spans="1:12" ht="12.75" customHeight="1">
      <c r="A37" s="37" t="s">
        <v>26</v>
      </c>
      <c r="B37" s="72">
        <v>1.0205278900000001</v>
      </c>
      <c r="C37" s="38">
        <v>62858.755062509998</v>
      </c>
      <c r="D37" s="38">
        <v>64149.112816590001</v>
      </c>
      <c r="E37" s="38">
        <v>1290.3577540799999</v>
      </c>
      <c r="F37" s="38">
        <v>11366.76145572</v>
      </c>
      <c r="G37" s="38">
        <v>-12430</v>
      </c>
      <c r="H37" s="38">
        <v>5213.0483362799996</v>
      </c>
      <c r="I37" s="38">
        <v>-7216.9516637200004</v>
      </c>
      <c r="J37" s="38">
        <v>4149.809792</v>
      </c>
    </row>
    <row r="38" spans="1:12" ht="12.75" customHeight="1">
      <c r="A38" s="41" t="s">
        <v>27</v>
      </c>
      <c r="B38" s="71">
        <v>1.017374</v>
      </c>
      <c r="C38" s="42">
        <v>62858.755062509998</v>
      </c>
      <c r="D38" s="42">
        <v>63950.862927729999</v>
      </c>
      <c r="E38" s="42">
        <v>1092.1078652199999</v>
      </c>
      <c r="F38" s="42">
        <v>9550.4832813699995</v>
      </c>
      <c r="G38" s="42">
        <v>-2260</v>
      </c>
      <c r="H38" s="42">
        <v>5159.1803548999997</v>
      </c>
      <c r="I38" s="42">
        <v>2899.1803549000001</v>
      </c>
      <c r="J38" s="42">
        <v>12449.663636269999</v>
      </c>
    </row>
    <row r="39" spans="1:12" ht="12.75" customHeight="1">
      <c r="A39" s="41" t="s">
        <v>28</v>
      </c>
      <c r="B39" s="71">
        <v>1.08038966</v>
      </c>
      <c r="C39" s="42">
        <v>62858.755062509998</v>
      </c>
      <c r="D39" s="42">
        <v>67911.948796530007</v>
      </c>
      <c r="E39" s="42">
        <v>5053.1937340200002</v>
      </c>
      <c r="F39" s="42">
        <v>26291.766998110001</v>
      </c>
      <c r="G39" s="42">
        <v>-4746</v>
      </c>
      <c r="H39" s="42">
        <v>3259.6765364500002</v>
      </c>
      <c r="I39" s="42">
        <v>-1486.32346355</v>
      </c>
      <c r="J39" s="42">
        <v>24805.44353457</v>
      </c>
    </row>
    <row r="40" spans="1:12" ht="12.75" customHeight="1">
      <c r="A40" s="37" t="s">
        <v>29</v>
      </c>
      <c r="B40" s="72">
        <v>1.0528321300000001</v>
      </c>
      <c r="C40" s="38">
        <v>62858.755062509998</v>
      </c>
      <c r="D40" s="38">
        <v>66179.716997809999</v>
      </c>
      <c r="E40" s="38">
        <v>3320.9619352999998</v>
      </c>
      <c r="F40" s="38">
        <v>36175.238361169999</v>
      </c>
      <c r="G40" s="38">
        <v>-5537</v>
      </c>
      <c r="H40" s="38">
        <v>6650.3866648599997</v>
      </c>
      <c r="I40" s="38">
        <v>1113.3866648600001</v>
      </c>
      <c r="J40" s="38">
        <v>37288.62502603</v>
      </c>
    </row>
    <row r="41" spans="1:12" ht="12.75" customHeight="1">
      <c r="A41" s="41" t="s">
        <v>30</v>
      </c>
      <c r="B41" s="71">
        <v>1.07228083</v>
      </c>
      <c r="C41" s="42">
        <v>62858.755062509998</v>
      </c>
      <c r="D41" s="42">
        <v>67402.237776900001</v>
      </c>
      <c r="E41" s="42">
        <v>4543.4827143900002</v>
      </c>
      <c r="F41" s="42">
        <v>20277.5633543</v>
      </c>
      <c r="G41" s="42">
        <v>-113</v>
      </c>
      <c r="H41" s="42">
        <v>2775.0811643500001</v>
      </c>
      <c r="I41" s="42">
        <v>2662.0811643500001</v>
      </c>
      <c r="J41" s="42">
        <v>22939.644518659999</v>
      </c>
    </row>
    <row r="42" spans="1:12" ht="12.75" customHeight="1">
      <c r="A42" s="41" t="s">
        <v>31</v>
      </c>
      <c r="B42" s="71">
        <v>1.0200396199999999</v>
      </c>
      <c r="C42" s="42">
        <v>62858.755062509998</v>
      </c>
      <c r="D42" s="42">
        <v>64118.420758460001</v>
      </c>
      <c r="E42" s="42">
        <v>1259.6656959500001</v>
      </c>
      <c r="F42" s="42">
        <v>9572.1996234899998</v>
      </c>
      <c r="G42" s="42">
        <v>-11978</v>
      </c>
      <c r="H42" s="42">
        <v>4494.8349487300002</v>
      </c>
      <c r="I42" s="42">
        <v>-7483.1650512699998</v>
      </c>
      <c r="J42" s="42">
        <v>2089.03457222</v>
      </c>
    </row>
    <row r="43" spans="1:12" ht="12.75" customHeight="1">
      <c r="A43" s="37" t="s">
        <v>32</v>
      </c>
      <c r="B43" s="72">
        <v>1.05185515</v>
      </c>
      <c r="C43" s="38">
        <v>62858.755062509998</v>
      </c>
      <c r="D43" s="38">
        <v>66118.305257329994</v>
      </c>
      <c r="E43" s="38">
        <v>3259.5501948199999</v>
      </c>
      <c r="F43" s="38">
        <v>31294.941420470001</v>
      </c>
      <c r="G43" s="38">
        <v>-2938</v>
      </c>
      <c r="H43" s="38">
        <v>5856.1564457000004</v>
      </c>
      <c r="I43" s="38">
        <v>2918.1564456999999</v>
      </c>
      <c r="J43" s="38">
        <v>34213.097866169999</v>
      </c>
    </row>
    <row r="44" spans="1:12" ht="12.75" customHeight="1">
      <c r="A44" s="41" t="s">
        <v>33</v>
      </c>
      <c r="B44" s="71">
        <v>1.0335390900000001</v>
      </c>
      <c r="C44" s="42">
        <v>62858.755062509998</v>
      </c>
      <c r="D44" s="42">
        <v>64966.98043019</v>
      </c>
      <c r="E44" s="42">
        <v>2108.22536769</v>
      </c>
      <c r="F44" s="42">
        <v>18225.608303640001</v>
      </c>
      <c r="G44" s="42">
        <v>-1356</v>
      </c>
      <c r="H44" s="42">
        <v>5181.2215933999996</v>
      </c>
      <c r="I44" s="42">
        <v>3825.2215934000001</v>
      </c>
      <c r="J44" s="42">
        <v>22050.829897039999</v>
      </c>
    </row>
    <row r="45" spans="1:12" ht="12.75" customHeight="1">
      <c r="A45" s="41" t="s">
        <v>34</v>
      </c>
      <c r="B45" s="71">
        <v>1.0472154</v>
      </c>
      <c r="C45" s="42">
        <v>62858.755062509998</v>
      </c>
      <c r="D45" s="42">
        <v>65826.65649922</v>
      </c>
      <c r="E45" s="42">
        <v>2967.9014367099999</v>
      </c>
      <c r="F45" s="42">
        <v>20710.016225340001</v>
      </c>
      <c r="G45" s="42">
        <v>-7684</v>
      </c>
      <c r="H45" s="42">
        <v>4237.4759779200003</v>
      </c>
      <c r="I45" s="42">
        <v>-3446.5240220800001</v>
      </c>
      <c r="J45" s="42">
        <v>17263.492203260001</v>
      </c>
    </row>
    <row r="46" spans="1:12" ht="12.75" customHeight="1">
      <c r="A46" s="37" t="s">
        <v>35</v>
      </c>
      <c r="B46" s="72">
        <v>1.09766366</v>
      </c>
      <c r="C46" s="38">
        <v>62858.755062509998</v>
      </c>
      <c r="D46" s="38">
        <v>68997.771099339996</v>
      </c>
      <c r="E46" s="38">
        <v>6139.0160368300003</v>
      </c>
      <c r="F46" s="38">
        <v>43544.040749250002</v>
      </c>
      <c r="G46" s="38">
        <v>-5311</v>
      </c>
      <c r="H46" s="38">
        <v>4514.8103164300001</v>
      </c>
      <c r="I46" s="38">
        <v>-796.18968357000006</v>
      </c>
      <c r="J46" s="38">
        <v>42747.851065679999</v>
      </c>
    </row>
    <row r="47" spans="1:12">
      <c r="A47" s="41" t="s">
        <v>36</v>
      </c>
      <c r="B47" s="71">
        <v>1.1048257800000001</v>
      </c>
      <c r="C47" s="42">
        <v>62858.755062509998</v>
      </c>
      <c r="D47" s="42">
        <v>69447.973205100003</v>
      </c>
      <c r="E47" s="42">
        <v>6589.2181425899998</v>
      </c>
      <c r="F47" s="42">
        <v>23655.293131900002</v>
      </c>
      <c r="G47" s="42">
        <v>-452</v>
      </c>
      <c r="H47" s="42">
        <v>2300.0035777899998</v>
      </c>
      <c r="I47" s="42">
        <v>1848.00357779</v>
      </c>
      <c r="J47" s="42">
        <v>25503.2967097</v>
      </c>
    </row>
    <row r="48" spans="1:12" s="6" customFormat="1">
      <c r="A48" s="41" t="s">
        <v>37</v>
      </c>
      <c r="B48" s="71">
        <v>1.03862112</v>
      </c>
      <c r="C48" s="42">
        <v>62858.755062509998</v>
      </c>
      <c r="D48" s="42">
        <v>65286.430715000002</v>
      </c>
      <c r="E48" s="42">
        <v>2427.6756524900002</v>
      </c>
      <c r="F48" s="42">
        <v>14175.19813488</v>
      </c>
      <c r="G48" s="42">
        <v>-5311</v>
      </c>
      <c r="H48" s="42">
        <v>3516.7045917</v>
      </c>
      <c r="I48" s="42">
        <v>-1794.2954083</v>
      </c>
      <c r="J48" s="42">
        <v>12380.90272659</v>
      </c>
      <c r="K48" s="1"/>
      <c r="L48" s="1"/>
    </row>
    <row r="49" spans="1:12" s="6" customFormat="1">
      <c r="A49" s="37" t="s">
        <v>38</v>
      </c>
      <c r="B49" s="72">
        <v>1.1415127700000001</v>
      </c>
      <c r="C49" s="38">
        <v>62858.755062509998</v>
      </c>
      <c r="D49" s="38">
        <v>71754.071893779997</v>
      </c>
      <c r="E49" s="38">
        <v>8895.31683127</v>
      </c>
      <c r="F49" s="38">
        <v>23679.333404839999</v>
      </c>
      <c r="G49" s="38">
        <v>-4746</v>
      </c>
      <c r="H49" s="38">
        <v>1762.0940710299999</v>
      </c>
      <c r="I49" s="38">
        <v>-2983.9059289699999</v>
      </c>
      <c r="J49" s="38">
        <v>20695.427475870001</v>
      </c>
      <c r="K49" s="1"/>
      <c r="L49" s="1"/>
    </row>
    <row r="50" spans="1:12" ht="11.25" customHeight="1">
      <c r="A50" s="41" t="s">
        <v>39</v>
      </c>
      <c r="B50" s="71">
        <v>1.1791728699999999</v>
      </c>
      <c r="C50" s="42">
        <v>62858.755062509998</v>
      </c>
      <c r="D50" s="42">
        <v>74121.338621439994</v>
      </c>
      <c r="E50" s="42">
        <v>11262.58355893</v>
      </c>
      <c r="F50" s="42">
        <v>33427.348002899998</v>
      </c>
      <c r="G50" s="42">
        <v>0</v>
      </c>
      <c r="H50" s="42">
        <v>2029.4653368199999</v>
      </c>
      <c r="I50" s="42">
        <v>2029.4653368199999</v>
      </c>
      <c r="J50" s="42">
        <v>35456.81333972</v>
      </c>
    </row>
    <row r="51" spans="1:12">
      <c r="A51" s="41" t="s">
        <v>40</v>
      </c>
      <c r="B51" s="71">
        <v>1.0725716000000001</v>
      </c>
      <c r="C51" s="42">
        <v>62858.755062509998</v>
      </c>
      <c r="D51" s="42">
        <v>67420.515250209995</v>
      </c>
      <c r="E51" s="42">
        <v>4561.7601876999997</v>
      </c>
      <c r="F51" s="42">
        <v>32169.532843680001</v>
      </c>
      <c r="G51" s="42">
        <v>0</v>
      </c>
      <c r="H51" s="42">
        <v>4386.1033241699997</v>
      </c>
      <c r="I51" s="42">
        <v>4386.1033241699997</v>
      </c>
      <c r="J51" s="42">
        <v>36555.636167850003</v>
      </c>
    </row>
    <row r="52" spans="1:12">
      <c r="A52" s="37" t="s">
        <v>41</v>
      </c>
      <c r="B52" s="72">
        <v>1.0675412500000001</v>
      </c>
      <c r="C52" s="38">
        <v>62858.755062509998</v>
      </c>
      <c r="D52" s="38">
        <v>67104.313947400005</v>
      </c>
      <c r="E52" s="38">
        <v>4245.5588848899997</v>
      </c>
      <c r="F52" s="38">
        <v>24900.202859860001</v>
      </c>
      <c r="G52" s="38">
        <v>0</v>
      </c>
      <c r="H52" s="38">
        <v>3630.72156249</v>
      </c>
      <c r="I52" s="38">
        <v>3630.72156249</v>
      </c>
      <c r="J52" s="38">
        <v>28530.924422339998</v>
      </c>
    </row>
    <row r="53" spans="1:12">
      <c r="A53" s="41" t="s">
        <v>42</v>
      </c>
      <c r="B53" s="71">
        <v>1.20929281</v>
      </c>
      <c r="C53" s="42">
        <v>62858.755062509998</v>
      </c>
      <c r="D53" s="42">
        <v>76014.640337229997</v>
      </c>
      <c r="E53" s="42">
        <v>13155.88527472</v>
      </c>
      <c r="F53" s="42">
        <v>28114.126832080001</v>
      </c>
      <c r="G53" s="42">
        <v>0</v>
      </c>
      <c r="H53" s="42">
        <v>1498.56730971</v>
      </c>
      <c r="I53" s="42">
        <v>1498.56730971</v>
      </c>
      <c r="J53" s="42">
        <v>29612.694141790002</v>
      </c>
      <c r="K53" s="6"/>
      <c r="L53" s="6"/>
    </row>
    <row r="54" spans="1:12">
      <c r="A54" s="41" t="s">
        <v>43</v>
      </c>
      <c r="B54" s="71">
        <v>1.1672968399999999</v>
      </c>
      <c r="C54" s="42">
        <v>62858.755062509998</v>
      </c>
      <c r="D54" s="42">
        <v>73374.826318749998</v>
      </c>
      <c r="E54" s="42">
        <v>10516.07125624</v>
      </c>
      <c r="F54" s="42">
        <v>35418.127991020003</v>
      </c>
      <c r="G54" s="42">
        <v>0</v>
      </c>
      <c r="H54" s="42">
        <v>2279.78376424</v>
      </c>
      <c r="I54" s="42">
        <v>2279.78376424</v>
      </c>
      <c r="J54" s="42">
        <v>37697.91175526</v>
      </c>
    </row>
    <row r="55" spans="1:12">
      <c r="A55" s="37" t="s">
        <v>133</v>
      </c>
      <c r="B55" s="72">
        <v>1.0280298699999999</v>
      </c>
      <c r="C55" s="38">
        <v>62858.755062509998</v>
      </c>
      <c r="D55" s="38">
        <v>64620.677929919999</v>
      </c>
      <c r="E55" s="38">
        <v>1761.92286741</v>
      </c>
      <c r="F55" s="38">
        <v>18926.575441680001</v>
      </c>
      <c r="G55" s="38">
        <v>-2034</v>
      </c>
      <c r="H55" s="38">
        <v>6403.7024671299996</v>
      </c>
      <c r="I55" s="38">
        <v>4369.7024671299996</v>
      </c>
      <c r="J55" s="38">
        <v>23296.277908799999</v>
      </c>
    </row>
    <row r="56" spans="1:12">
      <c r="A56" s="41" t="s">
        <v>134</v>
      </c>
      <c r="B56" s="71">
        <v>1.21116147</v>
      </c>
      <c r="C56" s="42">
        <v>62858.755062509998</v>
      </c>
      <c r="D56" s="42">
        <v>76132.102413789995</v>
      </c>
      <c r="E56" s="42">
        <v>13273.347351279999</v>
      </c>
      <c r="F56" s="42">
        <v>33263.008462309997</v>
      </c>
      <c r="G56" s="42">
        <v>0</v>
      </c>
      <c r="H56" s="42">
        <v>1760.0434007199999</v>
      </c>
      <c r="I56" s="42">
        <v>1760.0434007199999</v>
      </c>
      <c r="J56" s="42">
        <v>35023.051863029999</v>
      </c>
    </row>
    <row r="57" spans="1:12">
      <c r="A57" s="41" t="s">
        <v>135</v>
      </c>
      <c r="B57" s="71">
        <v>1.04123828</v>
      </c>
      <c r="C57" s="42">
        <v>62858.755062509998</v>
      </c>
      <c r="D57" s="42">
        <v>65450.941785889998</v>
      </c>
      <c r="E57" s="42">
        <v>2592.1867233799999</v>
      </c>
      <c r="F57" s="42">
        <v>34626.430250969999</v>
      </c>
      <c r="G57" s="42">
        <v>-678</v>
      </c>
      <c r="H57" s="42">
        <v>8065.5098620899998</v>
      </c>
      <c r="I57" s="42">
        <v>7387.5098620899998</v>
      </c>
      <c r="J57" s="42">
        <v>42013.940113060002</v>
      </c>
    </row>
    <row r="58" spans="1:12" ht="13.5" thickBot="1">
      <c r="A58" s="52" t="s">
        <v>85</v>
      </c>
      <c r="B58" s="70">
        <v>1.0274969934212399</v>
      </c>
      <c r="C58" s="51">
        <v>62858.755062509699</v>
      </c>
      <c r="D58" s="51">
        <v>64587.1818369307</v>
      </c>
      <c r="E58" s="51">
        <v>1728.4267744209601</v>
      </c>
      <c r="F58" s="51">
        <v>461740.57065268798</v>
      </c>
      <c r="G58" s="51">
        <v>-132097</v>
      </c>
      <c r="H58" s="51">
        <v>159172.43961197801</v>
      </c>
      <c r="I58" s="51">
        <v>27075.439611977999</v>
      </c>
      <c r="J58" s="51">
        <v>488816.01026466599</v>
      </c>
    </row>
    <row r="59" spans="1:12">
      <c r="A59" s="41"/>
      <c r="B59" s="71"/>
      <c r="C59" s="42"/>
      <c r="D59" s="42"/>
      <c r="E59" s="42"/>
      <c r="F59" s="42"/>
      <c r="G59" s="42"/>
      <c r="H59" s="42"/>
      <c r="I59" s="42"/>
      <c r="J59" s="42"/>
    </row>
    <row r="60" spans="1:12">
      <c r="A60" s="41" t="s">
        <v>44</v>
      </c>
      <c r="B60" s="71">
        <v>0.95043381999999998</v>
      </c>
      <c r="C60" s="42">
        <v>62858.755062509998</v>
      </c>
      <c r="D60" s="42">
        <v>59743.086571020001</v>
      </c>
      <c r="E60" s="42">
        <v>-3115.6684914900002</v>
      </c>
      <c r="F60" s="42">
        <v>-165560.39230080001</v>
      </c>
      <c r="G60" s="42">
        <v>-18193</v>
      </c>
      <c r="H60" s="42">
        <v>29286.491598479999</v>
      </c>
      <c r="I60" s="42">
        <v>11093.491598480001</v>
      </c>
      <c r="J60" s="42">
        <v>-154466.90070229999</v>
      </c>
    </row>
    <row r="61" spans="1:12">
      <c r="A61" s="41" t="s">
        <v>136</v>
      </c>
      <c r="B61" s="71">
        <v>1.0196469800000001</v>
      </c>
      <c r="C61" s="42">
        <v>62858.755062509998</v>
      </c>
      <c r="D61" s="42">
        <v>64093.739838920003</v>
      </c>
      <c r="E61" s="42">
        <v>1234.98477641</v>
      </c>
      <c r="F61" s="42">
        <v>26642.326581519999</v>
      </c>
      <c r="G61" s="42">
        <v>-9605</v>
      </c>
      <c r="H61" s="42">
        <v>12755.592721610001</v>
      </c>
      <c r="I61" s="42">
        <v>3150.5927216099999</v>
      </c>
      <c r="J61" s="42">
        <v>29792.919303139999</v>
      </c>
    </row>
    <row r="62" spans="1:12">
      <c r="A62" s="37" t="s">
        <v>45</v>
      </c>
      <c r="B62" s="72">
        <v>1.42971432</v>
      </c>
      <c r="C62" s="38">
        <v>62858.755062509998</v>
      </c>
      <c r="D62" s="38">
        <v>89870.062114229993</v>
      </c>
      <c r="E62" s="38">
        <v>27011.307051719999</v>
      </c>
      <c r="F62" s="38">
        <v>37518.705494829999</v>
      </c>
      <c r="G62" s="38">
        <v>-6893</v>
      </c>
      <c r="H62" s="38">
        <v>1151.57379861</v>
      </c>
      <c r="I62" s="38">
        <v>-5741.4262013899997</v>
      </c>
      <c r="J62" s="38">
        <v>31777.279293439999</v>
      </c>
    </row>
    <row r="63" spans="1:12">
      <c r="A63" s="41" t="s">
        <v>46</v>
      </c>
      <c r="B63" s="71">
        <v>1.2046456299999999</v>
      </c>
      <c r="C63" s="42">
        <v>62858.755062509998</v>
      </c>
      <c r="D63" s="42">
        <v>75722.524907429994</v>
      </c>
      <c r="E63" s="42">
        <v>12863.76984492</v>
      </c>
      <c r="F63" s="42">
        <v>25508.855602479998</v>
      </c>
      <c r="G63" s="42">
        <v>0</v>
      </c>
      <c r="H63" s="42">
        <v>1385.23127516</v>
      </c>
      <c r="I63" s="42">
        <v>1385.23127516</v>
      </c>
      <c r="J63" s="42">
        <v>26894.086877639998</v>
      </c>
    </row>
    <row r="64" spans="1:12">
      <c r="A64" s="41" t="s">
        <v>47</v>
      </c>
      <c r="B64" s="71">
        <v>1.07198924</v>
      </c>
      <c r="C64" s="42">
        <v>62858.755062509998</v>
      </c>
      <c r="D64" s="42">
        <v>67383.909055190001</v>
      </c>
      <c r="E64" s="42">
        <v>4525.1539926799996</v>
      </c>
      <c r="F64" s="42">
        <v>35187.59744705</v>
      </c>
      <c r="G64" s="42">
        <v>0</v>
      </c>
      <c r="H64" s="42">
        <v>4833.7806717599997</v>
      </c>
      <c r="I64" s="42">
        <v>4833.7806717599997</v>
      </c>
      <c r="J64" s="42">
        <v>40021.378118809997</v>
      </c>
    </row>
    <row r="65" spans="1:12">
      <c r="A65" s="37" t="s">
        <v>48</v>
      </c>
      <c r="B65" s="72">
        <v>1.3124512500000001</v>
      </c>
      <c r="C65" s="38">
        <v>62858.755062509998</v>
      </c>
      <c r="D65" s="38">
        <v>82499.051556070001</v>
      </c>
      <c r="E65" s="38">
        <v>19640.296493559999</v>
      </c>
      <c r="F65" s="38">
        <v>23293.391641360002</v>
      </c>
      <c r="G65" s="38">
        <v>0</v>
      </c>
      <c r="H65" s="38">
        <v>902.62660892999997</v>
      </c>
      <c r="I65" s="38">
        <v>902.62660892999997</v>
      </c>
      <c r="J65" s="38">
        <v>24196.0182503</v>
      </c>
    </row>
    <row r="66" spans="1:12">
      <c r="A66" s="41" t="s">
        <v>49</v>
      </c>
      <c r="B66" s="71">
        <v>1.74499257</v>
      </c>
      <c r="C66" s="42">
        <v>62858.755062509998</v>
      </c>
      <c r="D66" s="42">
        <v>109688.06027694</v>
      </c>
      <c r="E66" s="42">
        <v>46829.305214430002</v>
      </c>
      <c r="F66" s="42">
        <v>21400.992482990001</v>
      </c>
      <c r="G66" s="42">
        <v>0</v>
      </c>
      <c r="H66" s="42">
        <v>462.43430481000001</v>
      </c>
      <c r="I66" s="42">
        <v>462.43430481000001</v>
      </c>
      <c r="J66" s="42">
        <v>21863.42678781</v>
      </c>
    </row>
    <row r="67" spans="1:12">
      <c r="A67" s="41" t="s">
        <v>50</v>
      </c>
      <c r="B67" s="71">
        <v>1.23179868</v>
      </c>
      <c r="C67" s="42">
        <v>62858.755062509998</v>
      </c>
      <c r="D67" s="42">
        <v>77429.331777159998</v>
      </c>
      <c r="E67" s="42">
        <v>14570.57671465</v>
      </c>
      <c r="F67" s="42">
        <v>26503.879043950001</v>
      </c>
      <c r="G67" s="42">
        <v>0</v>
      </c>
      <c r="H67" s="42">
        <v>1299.30975089</v>
      </c>
      <c r="I67" s="42">
        <v>1299.30975089</v>
      </c>
      <c r="J67" s="42">
        <v>27803.18879484</v>
      </c>
    </row>
    <row r="68" spans="1:12">
      <c r="A68" s="37" t="s">
        <v>51</v>
      </c>
      <c r="B68" s="72">
        <v>1.0424846800000001</v>
      </c>
      <c r="C68" s="38">
        <v>62858.755062509998</v>
      </c>
      <c r="D68" s="38">
        <v>65529.289136719999</v>
      </c>
      <c r="E68" s="38">
        <v>2670.5340742100002</v>
      </c>
      <c r="F68" s="38">
        <v>19596.379036570001</v>
      </c>
      <c r="G68" s="38">
        <v>0</v>
      </c>
      <c r="H68" s="38">
        <v>4435.9603080300003</v>
      </c>
      <c r="I68" s="38">
        <v>4435.9603080300003</v>
      </c>
      <c r="J68" s="38">
        <v>24032.339344600001</v>
      </c>
    </row>
    <row r="69" spans="1:12">
      <c r="A69" s="41" t="s">
        <v>52</v>
      </c>
      <c r="B69" s="71">
        <v>1.2594774200000001</v>
      </c>
      <c r="C69" s="42">
        <v>62858.755062509998</v>
      </c>
      <c r="D69" s="42">
        <v>79169.182497529997</v>
      </c>
      <c r="E69" s="42">
        <v>16310.427435019999</v>
      </c>
      <c r="F69" s="42">
        <v>36845.255575709998</v>
      </c>
      <c r="G69" s="42">
        <v>0</v>
      </c>
      <c r="H69" s="42">
        <v>1649.8591843300001</v>
      </c>
      <c r="I69" s="42">
        <v>1649.8591843300001</v>
      </c>
      <c r="J69" s="42">
        <v>38495.11476004</v>
      </c>
    </row>
    <row r="70" spans="1:12">
      <c r="A70" s="41" t="s">
        <v>53</v>
      </c>
      <c r="B70" s="71">
        <v>1.0268212000000001</v>
      </c>
      <c r="C70" s="42">
        <v>62858.755062509998</v>
      </c>
      <c r="D70" s="42">
        <v>64544.702591720001</v>
      </c>
      <c r="E70" s="42">
        <v>1685.9475292100001</v>
      </c>
      <c r="F70" s="42">
        <v>22448.391351419999</v>
      </c>
      <c r="G70" s="42">
        <v>-1356</v>
      </c>
      <c r="H70" s="42">
        <v>7928.2303922499996</v>
      </c>
      <c r="I70" s="42">
        <v>6572.2303922499996</v>
      </c>
      <c r="J70" s="42">
        <v>29020.621743669999</v>
      </c>
    </row>
    <row r="71" spans="1:12">
      <c r="A71" s="37" t="s">
        <v>54</v>
      </c>
      <c r="B71" s="72">
        <v>1.30938658</v>
      </c>
      <c r="C71" s="38">
        <v>62858.755062509998</v>
      </c>
      <c r="D71" s="38">
        <v>82306.410091390004</v>
      </c>
      <c r="E71" s="38">
        <v>19447.655028879999</v>
      </c>
      <c r="F71" s="38">
        <v>28024.07089662</v>
      </c>
      <c r="G71" s="38">
        <v>0</v>
      </c>
      <c r="H71" s="38">
        <v>1094.13806636</v>
      </c>
      <c r="I71" s="38">
        <v>1094.13806636</v>
      </c>
      <c r="J71" s="38">
        <v>29118.20896299</v>
      </c>
    </row>
    <row r="72" spans="1:12">
      <c r="A72" s="41" t="s">
        <v>55</v>
      </c>
      <c r="B72" s="71">
        <v>1.37620692</v>
      </c>
      <c r="C72" s="42">
        <v>62858.755062509998</v>
      </c>
      <c r="D72" s="42">
        <v>86506.653946730003</v>
      </c>
      <c r="E72" s="42">
        <v>23647.898884220001</v>
      </c>
      <c r="F72" s="42">
        <v>30292.958470680001</v>
      </c>
      <c r="G72" s="42">
        <v>0</v>
      </c>
      <c r="H72" s="42">
        <v>1022.28768963</v>
      </c>
      <c r="I72" s="42">
        <v>1022.28768963</v>
      </c>
      <c r="J72" s="42">
        <v>31315.246160309998</v>
      </c>
    </row>
    <row r="73" spans="1:12">
      <c r="A73" s="41" t="s">
        <v>56</v>
      </c>
      <c r="B73" s="71">
        <v>1.36335034</v>
      </c>
      <c r="C73" s="42">
        <v>62858.755062509998</v>
      </c>
      <c r="D73" s="42">
        <v>85698.505199239997</v>
      </c>
      <c r="E73" s="42">
        <v>22839.750136729999</v>
      </c>
      <c r="F73" s="42">
        <v>31724.412939919999</v>
      </c>
      <c r="G73" s="42">
        <v>-3277</v>
      </c>
      <c r="H73" s="42">
        <v>1098.1204513</v>
      </c>
      <c r="I73" s="42">
        <v>-2178.8795487000002</v>
      </c>
      <c r="J73" s="42">
        <v>29545.53339122</v>
      </c>
    </row>
    <row r="74" spans="1:12">
      <c r="A74" s="37" t="s">
        <v>57</v>
      </c>
      <c r="B74" s="72">
        <v>1.1606359100000001</v>
      </c>
      <c r="C74" s="38">
        <v>62858.755062509998</v>
      </c>
      <c r="D74" s="38">
        <v>72956.128198560007</v>
      </c>
      <c r="E74" s="38">
        <v>10097.373136050001</v>
      </c>
      <c r="F74" s="38">
        <v>17438.163405949999</v>
      </c>
      <c r="G74" s="38">
        <v>0</v>
      </c>
      <c r="H74" s="38">
        <v>1162.3277399399999</v>
      </c>
      <c r="I74" s="38">
        <v>1162.3277399399999</v>
      </c>
      <c r="J74" s="38">
        <v>18600.491145889999</v>
      </c>
    </row>
    <row r="75" spans="1:12" ht="12.75" customHeight="1">
      <c r="A75" s="41" t="s">
        <v>58</v>
      </c>
      <c r="B75" s="71">
        <v>1.1636768099999999</v>
      </c>
      <c r="C75" s="42">
        <v>62858.755062509998</v>
      </c>
      <c r="D75" s="42">
        <v>73147.275610359997</v>
      </c>
      <c r="E75" s="42">
        <v>10288.520547849999</v>
      </c>
      <c r="F75" s="42">
        <v>45650.165670820003</v>
      </c>
      <c r="G75" s="42">
        <v>-339</v>
      </c>
      <c r="H75" s="42">
        <v>2994.0708389599999</v>
      </c>
      <c r="I75" s="42">
        <v>2655.0708389599999</v>
      </c>
      <c r="J75" s="42">
        <v>48305.236509779999</v>
      </c>
    </row>
    <row r="76" spans="1:12" ht="12.75" customHeight="1">
      <c r="A76" s="41" t="s">
        <v>59</v>
      </c>
      <c r="B76" s="71">
        <v>0.99496375999999997</v>
      </c>
      <c r="C76" s="42">
        <v>62858.755062509998</v>
      </c>
      <c r="D76" s="42">
        <v>62542.183554520001</v>
      </c>
      <c r="E76" s="42">
        <v>-316.57150798999999</v>
      </c>
      <c r="F76" s="42">
        <v>-8267.2649312100002</v>
      </c>
      <c r="G76" s="42">
        <v>-6328</v>
      </c>
      <c r="H76" s="42">
        <v>15067.373617269999</v>
      </c>
      <c r="I76" s="42">
        <v>8739.3736172699992</v>
      </c>
      <c r="J76" s="42">
        <v>472.10868606000003</v>
      </c>
    </row>
    <row r="77" spans="1:12" ht="12.75" customHeight="1">
      <c r="A77" s="37" t="s">
        <v>60</v>
      </c>
      <c r="B77" s="72">
        <v>1.6505595900000001</v>
      </c>
      <c r="C77" s="38">
        <v>62858.755062509998</v>
      </c>
      <c r="D77" s="38">
        <v>103752.12121961</v>
      </c>
      <c r="E77" s="38">
        <v>40893.366157099998</v>
      </c>
      <c r="F77" s="38">
        <v>76470.594713769999</v>
      </c>
      <c r="G77" s="38">
        <v>0</v>
      </c>
      <c r="H77" s="38">
        <v>1789.8353385600001</v>
      </c>
      <c r="I77" s="38">
        <v>1789.8353385600001</v>
      </c>
      <c r="J77" s="38">
        <v>78260.430052340002</v>
      </c>
    </row>
    <row r="78" spans="1:12" s="6" customFormat="1" ht="12.75" customHeight="1">
      <c r="A78" s="41" t="s">
        <v>61</v>
      </c>
      <c r="B78" s="71">
        <v>1.6455200699999999</v>
      </c>
      <c r="C78" s="42">
        <v>62858.755062509998</v>
      </c>
      <c r="D78" s="42">
        <v>103435.34278724001</v>
      </c>
      <c r="E78" s="42">
        <v>40576.587724730001</v>
      </c>
      <c r="F78" s="42">
        <v>18381.194239299999</v>
      </c>
      <c r="G78" s="42">
        <v>0</v>
      </c>
      <c r="H78" s="42">
        <v>432.25661423999998</v>
      </c>
      <c r="I78" s="42">
        <v>432.25661423999998</v>
      </c>
      <c r="J78" s="42">
        <v>18813.450853549999</v>
      </c>
      <c r="K78" s="1"/>
      <c r="L78" s="1"/>
    </row>
    <row r="79" spans="1:12" ht="12.75" customHeight="1">
      <c r="A79" s="41" t="s">
        <v>62</v>
      </c>
      <c r="B79" s="71">
        <v>1.4475605300000001</v>
      </c>
      <c r="C79" s="42">
        <v>62858.755062509998</v>
      </c>
      <c r="D79" s="42">
        <v>90991.852838899998</v>
      </c>
      <c r="E79" s="42">
        <v>28133.097776390001</v>
      </c>
      <c r="F79" s="42">
        <v>31959.199073979999</v>
      </c>
      <c r="G79" s="42">
        <v>0</v>
      </c>
      <c r="H79" s="42">
        <v>953.57603343999995</v>
      </c>
      <c r="I79" s="42">
        <v>953.57603343999995</v>
      </c>
      <c r="J79" s="42">
        <v>32912.775107419999</v>
      </c>
    </row>
    <row r="80" spans="1:12" ht="12.75" customHeight="1">
      <c r="A80" s="37" t="s">
        <v>63</v>
      </c>
      <c r="B80" s="72">
        <v>1.1479073099999999</v>
      </c>
      <c r="C80" s="38">
        <v>62858.755062509998</v>
      </c>
      <c r="D80" s="38">
        <v>72156.024526809997</v>
      </c>
      <c r="E80" s="38">
        <v>9297.2694642999995</v>
      </c>
      <c r="F80" s="38">
        <v>57745.340642770003</v>
      </c>
      <c r="G80" s="38">
        <v>-8814</v>
      </c>
      <c r="H80" s="38">
        <v>4134.36308371</v>
      </c>
      <c r="I80" s="38">
        <v>-4679.63691629</v>
      </c>
      <c r="J80" s="38">
        <v>53065.703726480002</v>
      </c>
    </row>
    <row r="81" spans="1:12" ht="12.75" customHeight="1">
      <c r="A81" s="41" t="s">
        <v>64</v>
      </c>
      <c r="B81" s="71">
        <v>1.26304789</v>
      </c>
      <c r="C81" s="42">
        <v>62858.755062509998</v>
      </c>
      <c r="D81" s="42">
        <v>79393.617695370005</v>
      </c>
      <c r="E81" s="42">
        <v>16534.86263286</v>
      </c>
      <c r="F81" s="42">
        <v>30936.727986080001</v>
      </c>
      <c r="G81" s="42">
        <v>-452</v>
      </c>
      <c r="H81" s="42">
        <v>1370.3574543300001</v>
      </c>
      <c r="I81" s="42">
        <v>918.35745433</v>
      </c>
      <c r="J81" s="42">
        <v>31855.085440409999</v>
      </c>
    </row>
    <row r="82" spans="1:12" ht="12.75" customHeight="1">
      <c r="A82" s="41" t="s">
        <v>65</v>
      </c>
      <c r="B82" s="71">
        <v>1.4527447200000001</v>
      </c>
      <c r="C82" s="42">
        <v>62858.755062509998</v>
      </c>
      <c r="D82" s="42">
        <v>91317.724494499998</v>
      </c>
      <c r="E82" s="42">
        <v>28458.969431990001</v>
      </c>
      <c r="F82" s="42">
        <v>28515.88737086</v>
      </c>
      <c r="G82" s="42">
        <v>0</v>
      </c>
      <c r="H82" s="42">
        <v>844.10658806000004</v>
      </c>
      <c r="I82" s="42">
        <v>844.10658806000004</v>
      </c>
      <c r="J82" s="42">
        <v>29359.99395892</v>
      </c>
    </row>
    <row r="83" spans="1:12" ht="12.75" customHeight="1">
      <c r="A83" s="37" t="s">
        <v>66</v>
      </c>
      <c r="B83" s="72">
        <v>1.1504244299999999</v>
      </c>
      <c r="C83" s="38">
        <v>62858.755062509998</v>
      </c>
      <c r="D83" s="38">
        <v>72314.247704599999</v>
      </c>
      <c r="E83" s="38">
        <v>9455.4926420899992</v>
      </c>
      <c r="F83" s="38">
        <v>43901.85233722</v>
      </c>
      <c r="G83" s="38">
        <v>0</v>
      </c>
      <c r="H83" s="38">
        <v>3097.3982137600001</v>
      </c>
      <c r="I83" s="38">
        <v>3097.3982137600001</v>
      </c>
      <c r="J83" s="38">
        <v>46999.250550980003</v>
      </c>
      <c r="K83" s="6"/>
      <c r="L83" s="6"/>
    </row>
    <row r="84" spans="1:12" ht="12.75" customHeight="1">
      <c r="A84" s="41" t="s">
        <v>67</v>
      </c>
      <c r="B84" s="71">
        <v>0.99381076999999995</v>
      </c>
      <c r="C84" s="42">
        <v>62858.755062509998</v>
      </c>
      <c r="D84" s="42">
        <v>62469.707545149999</v>
      </c>
      <c r="E84" s="42">
        <v>-389.04751735999997</v>
      </c>
      <c r="F84" s="42">
        <v>-3744.5823545899998</v>
      </c>
      <c r="G84" s="42">
        <v>-339</v>
      </c>
      <c r="H84" s="42">
        <v>5546.8279891100001</v>
      </c>
      <c r="I84" s="42">
        <v>5207.8279891100001</v>
      </c>
      <c r="J84" s="42">
        <v>1463.2456345200001</v>
      </c>
    </row>
    <row r="85" spans="1:12" ht="12.75" customHeight="1">
      <c r="A85" s="41" t="s">
        <v>68</v>
      </c>
      <c r="B85" s="71">
        <v>1.22496037</v>
      </c>
      <c r="C85" s="42">
        <v>62858.755062509998</v>
      </c>
      <c r="D85" s="42">
        <v>76999.48410586</v>
      </c>
      <c r="E85" s="42">
        <v>14140.72904335</v>
      </c>
      <c r="F85" s="42">
        <v>26132.067272119999</v>
      </c>
      <c r="G85" s="42">
        <v>0</v>
      </c>
      <c r="H85" s="42">
        <v>1312.6963258000001</v>
      </c>
      <c r="I85" s="42">
        <v>1312.6963258000001</v>
      </c>
      <c r="J85" s="42">
        <v>27444.763597919999</v>
      </c>
    </row>
    <row r="86" spans="1:12" ht="12.75" customHeight="1">
      <c r="A86" s="37" t="s">
        <v>69</v>
      </c>
      <c r="B86" s="72">
        <v>1.2074655000000001</v>
      </c>
      <c r="C86" s="38">
        <v>62858.755062509998</v>
      </c>
      <c r="D86" s="38">
        <v>75899.778056390001</v>
      </c>
      <c r="E86" s="38">
        <v>13041.02299388</v>
      </c>
      <c r="F86" s="38">
        <v>34102.275128989997</v>
      </c>
      <c r="G86" s="38">
        <v>0</v>
      </c>
      <c r="H86" s="38">
        <v>1830.99301072</v>
      </c>
      <c r="I86" s="38">
        <v>1830.99301072</v>
      </c>
      <c r="J86" s="38">
        <v>35933.268139710002</v>
      </c>
    </row>
    <row r="87" spans="1:12" ht="12.75" customHeight="1">
      <c r="A87" s="41" t="s">
        <v>70</v>
      </c>
      <c r="B87" s="71">
        <v>1.3027935399999999</v>
      </c>
      <c r="C87" s="42">
        <v>62858.755062509998</v>
      </c>
      <c r="D87" s="42">
        <v>81891.979993379995</v>
      </c>
      <c r="E87" s="42">
        <v>19033.224930870001</v>
      </c>
      <c r="F87" s="42">
        <v>37533.519563679998</v>
      </c>
      <c r="G87" s="42">
        <v>0</v>
      </c>
      <c r="H87" s="42">
        <v>1489.7821610000001</v>
      </c>
      <c r="I87" s="42">
        <v>1489.7821610000001</v>
      </c>
      <c r="J87" s="42">
        <v>39023.301724680001</v>
      </c>
    </row>
    <row r="88" spans="1:12" ht="12.75" customHeight="1">
      <c r="A88" s="41" t="s">
        <v>71</v>
      </c>
      <c r="B88" s="71">
        <v>1.2803319799999999</v>
      </c>
      <c r="C88" s="42">
        <v>62858.755062509998</v>
      </c>
      <c r="D88" s="42">
        <v>80480.074517810004</v>
      </c>
      <c r="E88" s="42">
        <v>17621.319455299999</v>
      </c>
      <c r="F88" s="42">
        <v>23277.76300046</v>
      </c>
      <c r="G88" s="42">
        <v>0</v>
      </c>
      <c r="H88" s="42">
        <v>980.76661643</v>
      </c>
      <c r="I88" s="42">
        <v>980.76661643</v>
      </c>
      <c r="J88" s="42">
        <v>24258.529616889999</v>
      </c>
    </row>
    <row r="89" spans="1:12" ht="12.75" customHeight="1">
      <c r="A89" s="37" t="s">
        <v>72</v>
      </c>
      <c r="B89" s="72">
        <v>1.58837483</v>
      </c>
      <c r="C89" s="38">
        <v>62858.755062509998</v>
      </c>
      <c r="D89" s="38">
        <v>99843.264437610007</v>
      </c>
      <c r="E89" s="38">
        <v>36984.509375100002</v>
      </c>
      <c r="F89" s="38">
        <v>17271.765878170001</v>
      </c>
      <c r="G89" s="38">
        <v>0</v>
      </c>
      <c r="H89" s="38">
        <v>430.14030630000002</v>
      </c>
      <c r="I89" s="38">
        <v>430.14030630000002</v>
      </c>
      <c r="J89" s="38">
        <v>17701.906184470001</v>
      </c>
    </row>
    <row r="90" spans="1:12" ht="12.75" customHeight="1">
      <c r="A90" s="41" t="s">
        <v>73</v>
      </c>
      <c r="B90" s="71">
        <v>1.56800567</v>
      </c>
      <c r="C90" s="42">
        <v>62858.755062509998</v>
      </c>
      <c r="D90" s="42">
        <v>98562.884635259994</v>
      </c>
      <c r="E90" s="42">
        <v>35704.129572749996</v>
      </c>
      <c r="F90" s="42">
        <v>24135.991591180002</v>
      </c>
      <c r="G90" s="42">
        <v>0</v>
      </c>
      <c r="H90" s="42">
        <v>614.65948648000006</v>
      </c>
      <c r="I90" s="42">
        <v>614.65948648000006</v>
      </c>
      <c r="J90" s="42">
        <v>24750.65107765</v>
      </c>
    </row>
    <row r="91" spans="1:12" ht="12.75" customHeight="1">
      <c r="A91" s="41" t="s">
        <v>74</v>
      </c>
      <c r="B91" s="71">
        <v>1.2676650700000001</v>
      </c>
      <c r="C91" s="42">
        <v>62858.755062509998</v>
      </c>
      <c r="D91" s="42">
        <v>79683.848425909993</v>
      </c>
      <c r="E91" s="42">
        <v>16825.093363399999</v>
      </c>
      <c r="F91" s="42">
        <v>20375.188063080001</v>
      </c>
      <c r="G91" s="42">
        <v>-3955</v>
      </c>
      <c r="H91" s="42">
        <v>890.20274924</v>
      </c>
      <c r="I91" s="42">
        <v>-3064.7972507600002</v>
      </c>
      <c r="J91" s="42">
        <v>17310.390812320002</v>
      </c>
    </row>
    <row r="92" spans="1:12" ht="12.75" customHeight="1">
      <c r="A92" s="37" t="s">
        <v>75</v>
      </c>
      <c r="B92" s="72">
        <v>1.05565748</v>
      </c>
      <c r="C92" s="38">
        <v>62858.755062509998</v>
      </c>
      <c r="D92" s="38">
        <v>66357.315183590006</v>
      </c>
      <c r="E92" s="38">
        <v>3498.56012108</v>
      </c>
      <c r="F92" s="38">
        <v>40324.403955549998</v>
      </c>
      <c r="G92" s="38">
        <v>-17515</v>
      </c>
      <c r="H92" s="38">
        <v>7055.7292748899999</v>
      </c>
      <c r="I92" s="38">
        <v>-10459.27072511</v>
      </c>
      <c r="J92" s="38">
        <v>29865.133230439998</v>
      </c>
    </row>
    <row r="93" spans="1:12" ht="12.75" customHeight="1">
      <c r="A93" s="41" t="s">
        <v>76</v>
      </c>
      <c r="B93" s="71">
        <v>1.03762822</v>
      </c>
      <c r="C93" s="42">
        <v>62858.755062509998</v>
      </c>
      <c r="D93" s="42">
        <v>65224.017883389999</v>
      </c>
      <c r="E93" s="42">
        <v>2365.2628208900001</v>
      </c>
      <c r="F93" s="42">
        <v>23063.67776645</v>
      </c>
      <c r="G93" s="42">
        <v>-5424</v>
      </c>
      <c r="H93" s="42">
        <v>5867.2040471800001</v>
      </c>
      <c r="I93" s="42">
        <v>443.20404717999998</v>
      </c>
      <c r="J93" s="42">
        <v>23506.88181363</v>
      </c>
    </row>
    <row r="94" spans="1:12" ht="12.75" customHeight="1">
      <c r="A94" s="41" t="s">
        <v>77</v>
      </c>
      <c r="B94" s="71">
        <v>1.07297289</v>
      </c>
      <c r="C94" s="42">
        <v>62858.755062509998</v>
      </c>
      <c r="D94" s="42">
        <v>67445.74035665</v>
      </c>
      <c r="E94" s="42">
        <v>4586.9852941400004</v>
      </c>
      <c r="F94" s="42">
        <v>37301.364411920003</v>
      </c>
      <c r="G94" s="42">
        <v>0</v>
      </c>
      <c r="H94" s="42">
        <v>5059.7188299500003</v>
      </c>
      <c r="I94" s="42">
        <v>5059.7188299500003</v>
      </c>
      <c r="J94" s="42">
        <v>42361.083241870001</v>
      </c>
    </row>
    <row r="95" spans="1:12" ht="12.75" customHeight="1">
      <c r="A95" s="37" t="s">
        <v>78</v>
      </c>
      <c r="B95" s="72">
        <v>1.2405344</v>
      </c>
      <c r="C95" s="38">
        <v>62858.755062509998</v>
      </c>
      <c r="D95" s="38">
        <v>77978.448302039993</v>
      </c>
      <c r="E95" s="38">
        <v>15119.693239529999</v>
      </c>
      <c r="F95" s="38">
        <v>38283.063282479998</v>
      </c>
      <c r="G95" s="38">
        <v>0</v>
      </c>
      <c r="H95" s="38">
        <v>1821.43122554</v>
      </c>
      <c r="I95" s="38">
        <v>1821.43122554</v>
      </c>
      <c r="J95" s="38">
        <v>40104.494508019998</v>
      </c>
    </row>
    <row r="96" spans="1:12" ht="12.75" customHeight="1">
      <c r="A96" s="41" t="s">
        <v>79</v>
      </c>
      <c r="B96" s="71">
        <v>1.1034199499999999</v>
      </c>
      <c r="C96" s="42">
        <v>62858.755062509998</v>
      </c>
      <c r="D96" s="42">
        <v>69359.604553130004</v>
      </c>
      <c r="E96" s="42">
        <v>6500.8494906200003</v>
      </c>
      <c r="F96" s="42">
        <v>29273.325256249998</v>
      </c>
      <c r="G96" s="42">
        <v>-113</v>
      </c>
      <c r="H96" s="42">
        <v>2881.2639319700002</v>
      </c>
      <c r="I96" s="42">
        <v>2768.2639319700002</v>
      </c>
      <c r="J96" s="42">
        <v>32041.58918821</v>
      </c>
    </row>
    <row r="97" spans="1:12" ht="12.75" customHeight="1">
      <c r="A97" s="41" t="s">
        <v>80</v>
      </c>
      <c r="B97" s="71">
        <v>1.03754053</v>
      </c>
      <c r="C97" s="42">
        <v>62858.755062509998</v>
      </c>
      <c r="D97" s="42">
        <v>65218.505818270001</v>
      </c>
      <c r="E97" s="42">
        <v>2359.7507557600002</v>
      </c>
      <c r="F97" s="42">
        <v>24789.18168926</v>
      </c>
      <c r="G97" s="42">
        <v>-5763</v>
      </c>
      <c r="H97" s="42">
        <v>6320.3537851800002</v>
      </c>
      <c r="I97" s="42">
        <v>557.35378518000005</v>
      </c>
      <c r="J97" s="42">
        <v>25346.535474429998</v>
      </c>
    </row>
    <row r="98" spans="1:12" ht="12.75" customHeight="1">
      <c r="A98" s="37" t="s">
        <v>81</v>
      </c>
      <c r="B98" s="72">
        <v>1.1415736299999999</v>
      </c>
      <c r="C98" s="38">
        <v>62858.755062509998</v>
      </c>
      <c r="D98" s="38">
        <v>71757.897154560007</v>
      </c>
      <c r="E98" s="38">
        <v>8899.1420920500004</v>
      </c>
      <c r="F98" s="38">
        <v>40384.306813700001</v>
      </c>
      <c r="G98" s="38">
        <v>-11526</v>
      </c>
      <c r="H98" s="38">
        <v>3004.0605511700001</v>
      </c>
      <c r="I98" s="38">
        <v>-8521.9394488300004</v>
      </c>
      <c r="J98" s="38">
        <v>31862.367364869999</v>
      </c>
    </row>
    <row r="99" spans="1:12" ht="12.75" customHeight="1">
      <c r="A99" s="41" t="s">
        <v>82</v>
      </c>
      <c r="B99" s="71">
        <v>1.2316216799999999</v>
      </c>
      <c r="C99" s="42">
        <v>62858.755062509998</v>
      </c>
      <c r="D99" s="42">
        <v>77418.205589039993</v>
      </c>
      <c r="E99" s="42">
        <v>14559.450526529999</v>
      </c>
      <c r="F99" s="42">
        <v>14442.974922310001</v>
      </c>
      <c r="G99" s="42">
        <v>0</v>
      </c>
      <c r="H99" s="42">
        <v>708.48271717</v>
      </c>
      <c r="I99" s="42">
        <v>708.48271717</v>
      </c>
      <c r="J99" s="42">
        <v>15151.457639480001</v>
      </c>
    </row>
    <row r="100" spans="1:12" ht="12.75" customHeight="1">
      <c r="A100" s="41" t="s">
        <v>137</v>
      </c>
      <c r="B100" s="71">
        <v>1.2759547</v>
      </c>
      <c r="C100" s="42">
        <v>62858.755062509998</v>
      </c>
      <c r="D100" s="42">
        <v>80204.924192940001</v>
      </c>
      <c r="E100" s="42">
        <v>17346.16913043</v>
      </c>
      <c r="F100" s="42">
        <v>46678.541129980003</v>
      </c>
      <c r="G100" s="42">
        <v>-2825</v>
      </c>
      <c r="H100" s="42">
        <v>1991.0823281600001</v>
      </c>
      <c r="I100" s="42">
        <v>-833.91767184000003</v>
      </c>
      <c r="J100" s="42">
        <v>45844.623458130001</v>
      </c>
    </row>
    <row r="101" spans="1:12" ht="13.5" thickBot="1">
      <c r="A101" s="52" t="s">
        <v>86</v>
      </c>
      <c r="B101" s="70">
        <v>1.06713268759202</v>
      </c>
      <c r="C101" s="51">
        <v>62858.755062509801</v>
      </c>
      <c r="D101" s="51">
        <v>67078.632228544506</v>
      </c>
      <c r="E101" s="51">
        <v>4219.8771660347502</v>
      </c>
      <c r="F101" s="51">
        <v>1015783.51214489</v>
      </c>
      <c r="G101" s="51">
        <v>-102717</v>
      </c>
      <c r="H101" s="51">
        <v>148956.697680716</v>
      </c>
      <c r="I101" s="51">
        <v>46239.697680715697</v>
      </c>
      <c r="J101" s="51">
        <v>1062023.2098256</v>
      </c>
    </row>
    <row r="102" spans="1:12">
      <c r="A102" s="41"/>
      <c r="B102" s="71"/>
      <c r="C102" s="42"/>
      <c r="D102" s="42"/>
      <c r="E102" s="42"/>
      <c r="F102" s="42"/>
      <c r="G102" s="42"/>
      <c r="H102" s="42"/>
      <c r="I102" s="42"/>
      <c r="J102" s="42"/>
    </row>
    <row r="103" spans="1:12" ht="12.75" customHeight="1">
      <c r="A103" s="41" t="s">
        <v>138</v>
      </c>
      <c r="B103" s="71">
        <v>1.0138555499999999</v>
      </c>
      <c r="C103" s="42">
        <v>62858.755062509998</v>
      </c>
      <c r="D103" s="42">
        <v>63729.697915539997</v>
      </c>
      <c r="E103" s="42">
        <v>870.94285303000004</v>
      </c>
      <c r="F103" s="42">
        <v>27550.535269870001</v>
      </c>
      <c r="G103" s="42">
        <v>-8701</v>
      </c>
      <c r="H103" s="42">
        <v>18597.592548510002</v>
      </c>
      <c r="I103" s="42">
        <v>9896.5925485099997</v>
      </c>
      <c r="J103" s="42">
        <v>37447.127818389999</v>
      </c>
    </row>
    <row r="104" spans="1:12" ht="12.75" customHeight="1">
      <c r="A104" s="41" t="s">
        <v>139</v>
      </c>
      <c r="B104" s="71">
        <v>0.98680126000000001</v>
      </c>
      <c r="C104" s="42">
        <v>62858.755062509998</v>
      </c>
      <c r="D104" s="42">
        <v>62029.098723210001</v>
      </c>
      <c r="E104" s="42">
        <v>-829.65633930000001</v>
      </c>
      <c r="F104" s="42">
        <v>-42158.986881470002</v>
      </c>
      <c r="G104" s="42">
        <v>-51189</v>
      </c>
      <c r="H104" s="42">
        <v>29077.822973729999</v>
      </c>
      <c r="I104" s="42">
        <v>-22111.177026270001</v>
      </c>
      <c r="J104" s="42">
        <v>-64270.163907740003</v>
      </c>
    </row>
    <row r="105" spans="1:12" ht="12.75" customHeight="1">
      <c r="A105" s="37" t="s">
        <v>140</v>
      </c>
      <c r="B105" s="72">
        <v>1.02109603</v>
      </c>
      <c r="C105" s="38">
        <v>62858.755062509998</v>
      </c>
      <c r="D105" s="38">
        <v>64184.8251475</v>
      </c>
      <c r="E105" s="38">
        <v>1326.0700849899999</v>
      </c>
      <c r="F105" s="38">
        <v>77719.641611400002</v>
      </c>
      <c r="G105" s="38">
        <v>-38081</v>
      </c>
      <c r="H105" s="38">
        <v>34703.330892329999</v>
      </c>
      <c r="I105" s="38">
        <v>-3377.6691076699999</v>
      </c>
      <c r="J105" s="38">
        <v>74341.972503729994</v>
      </c>
    </row>
    <row r="106" spans="1:12" ht="12.75" customHeight="1">
      <c r="A106" s="41" t="s">
        <v>141</v>
      </c>
      <c r="B106" s="71">
        <v>0.98111806000000001</v>
      </c>
      <c r="C106" s="42">
        <v>62858.755062509998</v>
      </c>
      <c r="D106" s="42">
        <v>61671.859559379998</v>
      </c>
      <c r="E106" s="42">
        <v>-1186.89550313</v>
      </c>
      <c r="F106" s="42">
        <v>-99956.778586900007</v>
      </c>
      <c r="G106" s="42">
        <v>-56613</v>
      </c>
      <c r="H106" s="42">
        <v>47913.875255569998</v>
      </c>
      <c r="I106" s="42">
        <v>-8699.1247444300006</v>
      </c>
      <c r="J106" s="42">
        <v>-108655.9033313</v>
      </c>
    </row>
    <row r="107" spans="1:12" ht="12.75" customHeight="1">
      <c r="A107" s="41" t="s">
        <v>142</v>
      </c>
      <c r="B107" s="71">
        <v>0.99180126000000002</v>
      </c>
      <c r="C107" s="42">
        <v>62858.755062509998</v>
      </c>
      <c r="D107" s="42">
        <v>62343.392361010003</v>
      </c>
      <c r="E107" s="42">
        <v>-515.36270149999996</v>
      </c>
      <c r="F107" s="42">
        <v>-52934.964522050002</v>
      </c>
      <c r="G107" s="42">
        <v>-29832</v>
      </c>
      <c r="H107" s="42">
        <v>59073.752622339998</v>
      </c>
      <c r="I107" s="42">
        <v>29241.752622339998</v>
      </c>
      <c r="J107" s="42">
        <v>-23693.211899710001</v>
      </c>
    </row>
    <row r="108" spans="1:12" s="6" customFormat="1" ht="12.75" customHeight="1">
      <c r="A108" s="37" t="s">
        <v>143</v>
      </c>
      <c r="B108" s="72">
        <v>0.98954070000000005</v>
      </c>
      <c r="C108" s="38">
        <v>62858.755062509998</v>
      </c>
      <c r="D108" s="38">
        <v>62201.296384679998</v>
      </c>
      <c r="E108" s="38">
        <v>-657.45867783000006</v>
      </c>
      <c r="F108" s="38">
        <v>-18572.550190149999</v>
      </c>
      <c r="G108" s="38">
        <v>-21922</v>
      </c>
      <c r="H108" s="38">
        <v>16209.77558136</v>
      </c>
      <c r="I108" s="38">
        <v>-5712.2244186400003</v>
      </c>
      <c r="J108" s="38">
        <v>-24284.774608790001</v>
      </c>
      <c r="K108" s="1"/>
      <c r="L108" s="1"/>
    </row>
    <row r="109" spans="1:12" ht="12.75" customHeight="1">
      <c r="A109" s="41" t="s">
        <v>144</v>
      </c>
      <c r="B109" s="71">
        <v>0.98378098999999997</v>
      </c>
      <c r="C109" s="42">
        <v>62858.755062509998</v>
      </c>
      <c r="D109" s="42">
        <v>61839.24835545</v>
      </c>
      <c r="E109" s="42">
        <v>-1019.5067070600001</v>
      </c>
      <c r="F109" s="42">
        <v>-31850.4090354</v>
      </c>
      <c r="G109" s="42">
        <v>-24297.3</v>
      </c>
      <c r="H109" s="42">
        <v>17822.294524969999</v>
      </c>
      <c r="I109" s="42">
        <v>-6475.0054750299996</v>
      </c>
      <c r="J109" s="42">
        <v>-38325.414510429997</v>
      </c>
    </row>
    <row r="110" spans="1:12" ht="12.75" customHeight="1">
      <c r="A110" s="41" t="s">
        <v>145</v>
      </c>
      <c r="B110" s="71">
        <v>0.96968719999999997</v>
      </c>
      <c r="C110" s="42">
        <v>62858.755062509998</v>
      </c>
      <c r="D110" s="42">
        <v>60953.330001659997</v>
      </c>
      <c r="E110" s="42">
        <v>-1905.4250608499999</v>
      </c>
      <c r="F110" s="42">
        <v>-9109.8372159200007</v>
      </c>
      <c r="G110" s="42">
        <v>-1130</v>
      </c>
      <c r="H110" s="42">
        <v>2688.3800754600002</v>
      </c>
      <c r="I110" s="42">
        <v>1558.3800754599999</v>
      </c>
      <c r="J110" s="42">
        <v>-7551.4571404600001</v>
      </c>
    </row>
    <row r="111" spans="1:12" ht="12.75" customHeight="1">
      <c r="A111" s="37" t="s">
        <v>146</v>
      </c>
      <c r="B111" s="72">
        <v>1.2330083599999999</v>
      </c>
      <c r="C111" s="38">
        <v>62858.755062509998</v>
      </c>
      <c r="D111" s="38">
        <v>77505.370433980002</v>
      </c>
      <c r="E111" s="38">
        <v>14646.615371469999</v>
      </c>
      <c r="F111" s="38">
        <v>19304.2390596</v>
      </c>
      <c r="G111" s="38">
        <v>0</v>
      </c>
      <c r="H111" s="38">
        <v>942.37052481000001</v>
      </c>
      <c r="I111" s="38">
        <v>942.37052481000001</v>
      </c>
      <c r="J111" s="38">
        <v>20246.609584409998</v>
      </c>
    </row>
    <row r="112" spans="1:12" ht="12.75" customHeight="1">
      <c r="A112" s="41" t="s">
        <v>147</v>
      </c>
      <c r="B112" s="71">
        <v>1.07872766</v>
      </c>
      <c r="C112" s="42">
        <v>62858.755062509998</v>
      </c>
      <c r="D112" s="42">
        <v>67807.477714809997</v>
      </c>
      <c r="E112" s="42">
        <v>4948.7226522999999</v>
      </c>
      <c r="F112" s="42">
        <v>17924.273446629999</v>
      </c>
      <c r="G112" s="42">
        <v>-226</v>
      </c>
      <c r="H112" s="42">
        <v>2265.6901847300001</v>
      </c>
      <c r="I112" s="42">
        <v>2039.6901847300001</v>
      </c>
      <c r="J112" s="42">
        <v>19963.963631369999</v>
      </c>
    </row>
    <row r="113" spans="1:12" ht="12.75" customHeight="1">
      <c r="A113" s="41" t="s">
        <v>148</v>
      </c>
      <c r="B113" s="71">
        <v>1.00061282</v>
      </c>
      <c r="C113" s="42">
        <v>62858.755062509998</v>
      </c>
      <c r="D113" s="42">
        <v>62897.27622077</v>
      </c>
      <c r="E113" s="42">
        <v>38.52115826</v>
      </c>
      <c r="F113" s="42">
        <v>1775.59426874</v>
      </c>
      <c r="G113" s="42">
        <v>-12543</v>
      </c>
      <c r="H113" s="42">
        <v>26745.500133000001</v>
      </c>
      <c r="I113" s="42">
        <v>14202.500133</v>
      </c>
      <c r="J113" s="42">
        <v>15978.09440174</v>
      </c>
      <c r="K113" s="6"/>
      <c r="L113" s="6"/>
    </row>
    <row r="114" spans="1:12" ht="12.75" customHeight="1">
      <c r="A114" s="37" t="s">
        <v>149</v>
      </c>
      <c r="B114" s="72">
        <v>1.03499663</v>
      </c>
      <c r="C114" s="38">
        <v>62858.755062509998</v>
      </c>
      <c r="D114" s="38">
        <v>65058.599860119997</v>
      </c>
      <c r="E114" s="38">
        <v>2199.8447976100001</v>
      </c>
      <c r="F114" s="38">
        <v>8478.2018499900005</v>
      </c>
      <c r="G114" s="38">
        <v>-565</v>
      </c>
      <c r="H114" s="38">
        <v>2313.0813670900002</v>
      </c>
      <c r="I114" s="38">
        <v>1748.08136709</v>
      </c>
      <c r="J114" s="38">
        <v>10226.283217079999</v>
      </c>
    </row>
    <row r="115" spans="1:12" ht="12.75" customHeight="1">
      <c r="A115" s="41" t="s">
        <v>150</v>
      </c>
      <c r="B115" s="71">
        <v>1.0471642699999999</v>
      </c>
      <c r="C115" s="42">
        <v>62858.755062509998</v>
      </c>
      <c r="D115" s="42">
        <v>65823.442331069993</v>
      </c>
      <c r="E115" s="42">
        <v>2964.68726857</v>
      </c>
      <c r="F115" s="42">
        <v>24722.527132570001</v>
      </c>
      <c r="G115" s="42">
        <v>-565</v>
      </c>
      <c r="H115" s="42">
        <v>5063.7126378499997</v>
      </c>
      <c r="I115" s="42">
        <v>4498.7126378499997</v>
      </c>
      <c r="J115" s="42">
        <v>29221.239770420001</v>
      </c>
    </row>
    <row r="116" spans="1:12" ht="12.75" customHeight="1">
      <c r="A116" s="41" t="s">
        <v>151</v>
      </c>
      <c r="B116" s="71">
        <v>1.01734144</v>
      </c>
      <c r="C116" s="42">
        <v>62858.755062509998</v>
      </c>
      <c r="D116" s="42">
        <v>63948.816498879998</v>
      </c>
      <c r="E116" s="42">
        <v>1090.0614363699999</v>
      </c>
      <c r="F116" s="42">
        <v>9044.23973759</v>
      </c>
      <c r="G116" s="42">
        <v>-3503</v>
      </c>
      <c r="H116" s="42">
        <v>4894.7226553199998</v>
      </c>
      <c r="I116" s="42">
        <v>1391.7226553200001</v>
      </c>
      <c r="J116" s="42">
        <v>10435.96239291</v>
      </c>
    </row>
    <row r="117" spans="1:12" ht="12.75" customHeight="1">
      <c r="A117" s="37" t="s">
        <v>152</v>
      </c>
      <c r="B117" s="72">
        <v>1.0329647</v>
      </c>
      <c r="C117" s="38">
        <v>62858.755062509998</v>
      </c>
      <c r="D117" s="38">
        <v>64930.87482605</v>
      </c>
      <c r="E117" s="38">
        <v>2072.1197635399999</v>
      </c>
      <c r="F117" s="38">
        <v>12420.28586267</v>
      </c>
      <c r="G117" s="38">
        <v>-5200.3</v>
      </c>
      <c r="H117" s="38">
        <v>3590.3970649299999</v>
      </c>
      <c r="I117" s="38">
        <v>-1609.90293507</v>
      </c>
      <c r="J117" s="38">
        <v>10810.3829276</v>
      </c>
    </row>
    <row r="118" spans="1:12" ht="12.75" customHeight="1">
      <c r="A118" s="41" t="s">
        <v>153</v>
      </c>
      <c r="B118" s="71">
        <v>0.98254184</v>
      </c>
      <c r="C118" s="42">
        <v>62858.755062509998</v>
      </c>
      <c r="D118" s="42">
        <v>61761.356797250002</v>
      </c>
      <c r="E118" s="42">
        <v>-1097.39826526</v>
      </c>
      <c r="F118" s="42">
        <v>-20683.762503620001</v>
      </c>
      <c r="G118" s="42">
        <v>-7462.6</v>
      </c>
      <c r="H118" s="42">
        <v>10738.820635169999</v>
      </c>
      <c r="I118" s="42">
        <v>3276.2206351700002</v>
      </c>
      <c r="J118" s="42">
        <v>-17407.54186845</v>
      </c>
    </row>
    <row r="119" spans="1:12" ht="12.75" customHeight="1">
      <c r="A119" s="41" t="s">
        <v>154</v>
      </c>
      <c r="B119" s="71">
        <v>0.99574848999999999</v>
      </c>
      <c r="C119" s="42">
        <v>62858.755062509998</v>
      </c>
      <c r="D119" s="42">
        <v>62591.510667449998</v>
      </c>
      <c r="E119" s="42">
        <v>-267.24439505999999</v>
      </c>
      <c r="F119" s="42">
        <v>-16461.987491299999</v>
      </c>
      <c r="G119" s="42">
        <v>-14244.9</v>
      </c>
      <c r="H119" s="42">
        <v>35568.338848070001</v>
      </c>
      <c r="I119" s="42">
        <v>21323.43884807</v>
      </c>
      <c r="J119" s="42">
        <v>4861.4513567699996</v>
      </c>
    </row>
    <row r="120" spans="1:12" ht="12.75" customHeight="1">
      <c r="A120" s="37" t="s">
        <v>155</v>
      </c>
      <c r="B120" s="72">
        <v>0.95740197999999999</v>
      </c>
      <c r="C120" s="38">
        <v>62858.755062509998</v>
      </c>
      <c r="D120" s="38">
        <v>60181.096593230002</v>
      </c>
      <c r="E120" s="38">
        <v>-2677.6584692800002</v>
      </c>
      <c r="F120" s="38">
        <v>-55850.600352330002</v>
      </c>
      <c r="G120" s="38">
        <v>-8154.4</v>
      </c>
      <c r="H120" s="38">
        <v>11579.96501933</v>
      </c>
      <c r="I120" s="38">
        <v>3425.5650193299998</v>
      </c>
      <c r="J120" s="38">
        <v>-52425.035333009997</v>
      </c>
    </row>
    <row r="121" spans="1:12" ht="12.75" customHeight="1">
      <c r="A121" s="41" t="s">
        <v>156</v>
      </c>
      <c r="B121" s="71">
        <v>0.96261726999999997</v>
      </c>
      <c r="C121" s="42">
        <v>62858.755062509998</v>
      </c>
      <c r="D121" s="42">
        <v>60508.923335860003</v>
      </c>
      <c r="E121" s="42">
        <v>-2349.8317266499998</v>
      </c>
      <c r="F121" s="42">
        <v>-37836.990462479996</v>
      </c>
      <c r="G121" s="42">
        <v>-17743.3</v>
      </c>
      <c r="H121" s="42">
        <v>8988.22085229</v>
      </c>
      <c r="I121" s="42">
        <v>-8755.0791477099992</v>
      </c>
      <c r="J121" s="42">
        <v>-46592.069610190003</v>
      </c>
    </row>
    <row r="122" spans="1:12" ht="12.75" customHeight="1">
      <c r="A122" s="41" t="s">
        <v>157</v>
      </c>
      <c r="B122" s="71">
        <v>0.99235483000000002</v>
      </c>
      <c r="C122" s="42">
        <v>62858.755062509998</v>
      </c>
      <c r="D122" s="42">
        <v>62378.189091430002</v>
      </c>
      <c r="E122" s="42">
        <v>-480.56597108</v>
      </c>
      <c r="F122" s="42">
        <v>-9646.8813034300001</v>
      </c>
      <c r="G122" s="42">
        <v>-34578</v>
      </c>
      <c r="H122" s="42">
        <v>11551.574137109999</v>
      </c>
      <c r="I122" s="42">
        <v>-23026.425862889999</v>
      </c>
      <c r="J122" s="42">
        <v>-32673.307166319999</v>
      </c>
    </row>
    <row r="123" spans="1:12" ht="12.75" customHeight="1">
      <c r="A123" s="37" t="s">
        <v>158</v>
      </c>
      <c r="B123" s="72">
        <v>1.0100899000000001</v>
      </c>
      <c r="C123" s="38">
        <v>62858.755062509998</v>
      </c>
      <c r="D123" s="38">
        <v>63492.993658660002</v>
      </c>
      <c r="E123" s="38">
        <v>634.23859615000003</v>
      </c>
      <c r="F123" s="38">
        <v>82096.478124129993</v>
      </c>
      <c r="G123" s="38">
        <v>-85658.6</v>
      </c>
      <c r="H123" s="38">
        <v>75817.969813250005</v>
      </c>
      <c r="I123" s="38">
        <v>-9840.6301867500006</v>
      </c>
      <c r="J123" s="38">
        <v>72255.847937379993</v>
      </c>
    </row>
    <row r="124" spans="1:12">
      <c r="A124" s="41" t="s">
        <v>159</v>
      </c>
      <c r="B124" s="71">
        <v>0.99471774000000002</v>
      </c>
      <c r="C124" s="42">
        <v>62858.755062509998</v>
      </c>
      <c r="D124" s="42">
        <v>62526.718682029998</v>
      </c>
      <c r="E124" s="42">
        <v>-332.03638047999999</v>
      </c>
      <c r="F124" s="42">
        <v>-32253.017890769999</v>
      </c>
      <c r="G124" s="42">
        <v>-88031.6</v>
      </c>
      <c r="H124" s="42">
        <v>56030.540503800003</v>
      </c>
      <c r="I124" s="42">
        <v>-32001.0594962</v>
      </c>
      <c r="J124" s="42">
        <v>-64254.077386960002</v>
      </c>
    </row>
    <row r="125" spans="1:12">
      <c r="A125" s="41" t="s">
        <v>404</v>
      </c>
      <c r="B125" s="71">
        <v>0.99044003999999997</v>
      </c>
      <c r="C125" s="42">
        <v>62858.755062509998</v>
      </c>
      <c r="D125" s="42">
        <v>62257.827641060001</v>
      </c>
      <c r="E125" s="42">
        <v>-600.92742145</v>
      </c>
      <c r="F125" s="42">
        <v>-10722.94890838</v>
      </c>
      <c r="G125" s="42">
        <v>-791</v>
      </c>
      <c r="H125" s="42">
        <v>10248.50847823</v>
      </c>
      <c r="I125" s="42">
        <v>9457.50847823</v>
      </c>
      <c r="J125" s="42">
        <v>-1265.4404301500001</v>
      </c>
    </row>
    <row r="126" spans="1:12">
      <c r="A126" s="37" t="s">
        <v>161</v>
      </c>
      <c r="B126" s="72">
        <v>0.97226542000000005</v>
      </c>
      <c r="C126" s="38">
        <v>62858.755062509998</v>
      </c>
      <c r="D126" s="38">
        <v>61115.393818130004</v>
      </c>
      <c r="E126" s="38">
        <v>-1743.36124438</v>
      </c>
      <c r="F126" s="38">
        <v>-33666.048990199997</v>
      </c>
      <c r="G126" s="38">
        <v>-6330.3</v>
      </c>
      <c r="H126" s="38">
        <v>10887.54256355</v>
      </c>
      <c r="I126" s="38">
        <v>4557.2425635500003</v>
      </c>
      <c r="J126" s="38">
        <v>-29108.80642664</v>
      </c>
    </row>
    <row r="127" spans="1:12">
      <c r="A127" s="41" t="s">
        <v>162</v>
      </c>
      <c r="B127" s="71">
        <v>0.97752991</v>
      </c>
      <c r="C127" s="42">
        <v>62858.755062509998</v>
      </c>
      <c r="D127" s="42">
        <v>61446.313290320002</v>
      </c>
      <c r="E127" s="42">
        <v>-1412.4417721899999</v>
      </c>
      <c r="F127" s="42">
        <v>-15916.806330769999</v>
      </c>
      <c r="G127" s="42">
        <v>-2260</v>
      </c>
      <c r="H127" s="42">
        <v>6387.8645265699997</v>
      </c>
      <c r="I127" s="42">
        <v>4127.8645265699997</v>
      </c>
      <c r="J127" s="42">
        <v>-11788.9418042</v>
      </c>
    </row>
    <row r="128" spans="1:12">
      <c r="A128" s="41" t="s">
        <v>163</v>
      </c>
      <c r="B128" s="71">
        <v>0.93827240000000001</v>
      </c>
      <c r="C128" s="42">
        <v>62858.755062509998</v>
      </c>
      <c r="D128" s="42">
        <v>58978.634700249997</v>
      </c>
      <c r="E128" s="42">
        <v>-3880.1203622600001</v>
      </c>
      <c r="F128" s="42">
        <v>-178303.1710071</v>
      </c>
      <c r="G128" s="42">
        <v>-22713</v>
      </c>
      <c r="H128" s="42">
        <v>25002.47901019</v>
      </c>
      <c r="I128" s="42">
        <v>2289.4790101899998</v>
      </c>
      <c r="J128" s="42">
        <v>-176013.69199689999</v>
      </c>
    </row>
    <row r="129" spans="1:12">
      <c r="A129" s="37" t="s">
        <v>164</v>
      </c>
      <c r="B129" s="72">
        <v>0.96524893</v>
      </c>
      <c r="C129" s="38">
        <v>62858.755062509998</v>
      </c>
      <c r="D129" s="38">
        <v>60674.346288530003</v>
      </c>
      <c r="E129" s="38">
        <v>-2184.4087739800002</v>
      </c>
      <c r="F129" s="38">
        <v>-197295.80046570001</v>
      </c>
      <c r="G129" s="38">
        <v>-25651</v>
      </c>
      <c r="H129" s="38">
        <v>50554.93102294</v>
      </c>
      <c r="I129" s="38">
        <v>24903.93102294</v>
      </c>
      <c r="J129" s="38">
        <v>-172391.8694428</v>
      </c>
    </row>
    <row r="130" spans="1:12">
      <c r="A130" s="41" t="s">
        <v>165</v>
      </c>
      <c r="B130" s="71">
        <v>0.97939873</v>
      </c>
      <c r="C130" s="42">
        <v>62858.755062509998</v>
      </c>
      <c r="D130" s="42">
        <v>61563.784696150004</v>
      </c>
      <c r="E130" s="42">
        <v>-1294.9703663600001</v>
      </c>
      <c r="F130" s="42">
        <v>-32497.28134388</v>
      </c>
      <c r="G130" s="42">
        <v>-7232</v>
      </c>
      <c r="H130" s="42">
        <v>14252.36703609</v>
      </c>
      <c r="I130" s="42">
        <v>7020.3670360899996</v>
      </c>
      <c r="J130" s="42">
        <v>-25476.914307790001</v>
      </c>
    </row>
    <row r="131" spans="1:12">
      <c r="A131" s="41" t="s">
        <v>166</v>
      </c>
      <c r="B131" s="71">
        <v>0.94846626000000001</v>
      </c>
      <c r="C131" s="42">
        <v>62858.755062509998</v>
      </c>
      <c r="D131" s="42">
        <v>59619.40859531</v>
      </c>
      <c r="E131" s="42">
        <v>-3239.3464672</v>
      </c>
      <c r="F131" s="42">
        <v>-23115.976389949999</v>
      </c>
      <c r="G131" s="42">
        <v>-1358.3</v>
      </c>
      <c r="H131" s="42">
        <v>3924.7951337300001</v>
      </c>
      <c r="I131" s="42">
        <v>2566.4951337299999</v>
      </c>
      <c r="J131" s="42">
        <v>-20549.481256229999</v>
      </c>
    </row>
    <row r="132" spans="1:12">
      <c r="A132" s="37" t="s">
        <v>167</v>
      </c>
      <c r="B132" s="72">
        <v>0.97789972000000003</v>
      </c>
      <c r="C132" s="38">
        <v>62858.755062509998</v>
      </c>
      <c r="D132" s="38">
        <v>61469.559244559998</v>
      </c>
      <c r="E132" s="38">
        <v>-1389.19581795</v>
      </c>
      <c r="F132" s="38">
        <v>-58528.209006060002</v>
      </c>
      <c r="G132" s="38">
        <v>-23391</v>
      </c>
      <c r="H132" s="38">
        <v>23891.11143167</v>
      </c>
      <c r="I132" s="38">
        <v>500.11143167</v>
      </c>
      <c r="J132" s="38">
        <v>-58028.097574389998</v>
      </c>
    </row>
    <row r="133" spans="1:12" s="6" customFormat="1">
      <c r="A133" s="41" t="s">
        <v>168</v>
      </c>
      <c r="B133" s="71">
        <v>0.97392290999999998</v>
      </c>
      <c r="C133" s="42">
        <v>62858.755062509998</v>
      </c>
      <c r="D133" s="42">
        <v>61219.581756860003</v>
      </c>
      <c r="E133" s="42">
        <v>-1639.17330565</v>
      </c>
      <c r="F133" s="42">
        <v>-39482.767413289999</v>
      </c>
      <c r="G133" s="42">
        <v>-21696</v>
      </c>
      <c r="H133" s="42">
        <v>13603.402813119999</v>
      </c>
      <c r="I133" s="42">
        <v>-8092.5971868799998</v>
      </c>
      <c r="J133" s="42">
        <v>-47575.364600170004</v>
      </c>
      <c r="K133" s="1"/>
      <c r="L133" s="1"/>
    </row>
    <row r="134" spans="1:12" s="6" customFormat="1">
      <c r="A134" s="41" t="s">
        <v>169</v>
      </c>
      <c r="B134" s="71">
        <v>0.98847865999999995</v>
      </c>
      <c r="C134" s="42">
        <v>62858.755062509998</v>
      </c>
      <c r="D134" s="42">
        <v>62134.538272209997</v>
      </c>
      <c r="E134" s="42">
        <v>-724.21679028999995</v>
      </c>
      <c r="F134" s="42">
        <v>-19515.469848069999</v>
      </c>
      <c r="G134" s="42">
        <v>-9266</v>
      </c>
      <c r="H134" s="42">
        <v>15446.06951766</v>
      </c>
      <c r="I134" s="42">
        <v>6180.0695176600002</v>
      </c>
      <c r="J134" s="42">
        <v>-13335.400330410001</v>
      </c>
      <c r="K134" s="1"/>
      <c r="L134" s="1"/>
    </row>
    <row r="135" spans="1:12">
      <c r="A135" s="37" t="s">
        <v>170</v>
      </c>
      <c r="B135" s="72">
        <v>0.96517655999999996</v>
      </c>
      <c r="C135" s="38">
        <v>62858.755062509998</v>
      </c>
      <c r="D135" s="38">
        <v>60669.796716309997</v>
      </c>
      <c r="E135" s="38">
        <v>-2188.9583462000001</v>
      </c>
      <c r="F135" s="38">
        <v>-33618.022280999998</v>
      </c>
      <c r="G135" s="38">
        <v>-1808</v>
      </c>
      <c r="H135" s="38">
        <v>8595.7087222900009</v>
      </c>
      <c r="I135" s="38">
        <v>6787.70872229</v>
      </c>
      <c r="J135" s="38">
        <v>-26830.3135587</v>
      </c>
    </row>
    <row r="136" spans="1:12" ht="13.5" customHeight="1">
      <c r="A136" s="41" t="s">
        <v>171</v>
      </c>
      <c r="B136" s="71">
        <v>1.1082660200000001</v>
      </c>
      <c r="C136" s="42">
        <v>62858.755062509998</v>
      </c>
      <c r="D136" s="42">
        <v>69664.222144960004</v>
      </c>
      <c r="E136" s="42">
        <v>6805.4670824499999</v>
      </c>
      <c r="F136" s="42">
        <v>19960.434952830001</v>
      </c>
      <c r="G136" s="42">
        <v>-3729</v>
      </c>
      <c r="H136" s="42">
        <v>1884.93484362</v>
      </c>
      <c r="I136" s="42">
        <v>-1844.06515638</v>
      </c>
      <c r="J136" s="42">
        <v>18116.369796449999</v>
      </c>
    </row>
    <row r="137" spans="1:12">
      <c r="A137" s="41" t="s">
        <v>172</v>
      </c>
      <c r="B137" s="71">
        <v>1.04486349</v>
      </c>
      <c r="C137" s="42">
        <v>62858.755062509998</v>
      </c>
      <c r="D137" s="42">
        <v>65678.818129460007</v>
      </c>
      <c r="E137" s="42">
        <v>2820.0630669500001</v>
      </c>
      <c r="F137" s="42">
        <v>19325.892197820001</v>
      </c>
      <c r="G137" s="42">
        <v>-7119</v>
      </c>
      <c r="H137" s="42">
        <v>4152.2218393200001</v>
      </c>
      <c r="I137" s="42">
        <v>-2966.7781606799999</v>
      </c>
      <c r="J137" s="42">
        <v>16359.11403714</v>
      </c>
    </row>
    <row r="138" spans="1:12">
      <c r="A138" s="37" t="s">
        <v>173</v>
      </c>
      <c r="B138" s="72">
        <v>1.32313904</v>
      </c>
      <c r="C138" s="38">
        <v>62858.755062509998</v>
      </c>
      <c r="D138" s="38">
        <v>83170.873039679995</v>
      </c>
      <c r="E138" s="38">
        <v>20312.117977170001</v>
      </c>
      <c r="F138" s="38">
        <v>22180.832831070002</v>
      </c>
      <c r="G138" s="38">
        <v>0</v>
      </c>
      <c r="H138" s="38">
        <v>837.85407453000005</v>
      </c>
      <c r="I138" s="38">
        <v>837.85407453000005</v>
      </c>
      <c r="J138" s="38">
        <v>23018.6869056</v>
      </c>
      <c r="K138" s="6"/>
      <c r="L138" s="6"/>
    </row>
    <row r="139" spans="1:12">
      <c r="A139" s="41" t="s">
        <v>174</v>
      </c>
      <c r="B139" s="71">
        <v>1.08272367</v>
      </c>
      <c r="C139" s="42">
        <v>62858.755062509998</v>
      </c>
      <c r="D139" s="42">
        <v>68058.66171565</v>
      </c>
      <c r="E139" s="42">
        <v>5199.9066531400003</v>
      </c>
      <c r="F139" s="42">
        <v>17133.692422079999</v>
      </c>
      <c r="G139" s="42">
        <v>0</v>
      </c>
      <c r="H139" s="42">
        <v>2068.77524743</v>
      </c>
      <c r="I139" s="42">
        <v>2068.77524743</v>
      </c>
      <c r="J139" s="42">
        <v>19202.467669509999</v>
      </c>
    </row>
    <row r="140" spans="1:12">
      <c r="A140" s="41" t="s">
        <v>175</v>
      </c>
      <c r="B140" s="71">
        <v>1.07614648</v>
      </c>
      <c r="C140" s="42">
        <v>62858.755062509998</v>
      </c>
      <c r="D140" s="42">
        <v>67645.227935920004</v>
      </c>
      <c r="E140" s="42">
        <v>4786.4728734099999</v>
      </c>
      <c r="F140" s="42">
        <v>22663.94905562</v>
      </c>
      <c r="G140" s="42">
        <v>0</v>
      </c>
      <c r="H140" s="42">
        <v>2954.8241181799999</v>
      </c>
      <c r="I140" s="42">
        <v>2954.8241181799999</v>
      </c>
      <c r="J140" s="42">
        <v>25618.773173789999</v>
      </c>
    </row>
    <row r="141" spans="1:12">
      <c r="A141" s="37" t="s">
        <v>176</v>
      </c>
      <c r="B141" s="72">
        <v>1.07967915</v>
      </c>
      <c r="C141" s="38">
        <v>62858.755062509998</v>
      </c>
      <c r="D141" s="38">
        <v>67867.287522750004</v>
      </c>
      <c r="E141" s="38">
        <v>5008.5324602399996</v>
      </c>
      <c r="F141" s="38">
        <v>13072.269721230001</v>
      </c>
      <c r="G141" s="38">
        <v>0</v>
      </c>
      <c r="H141" s="38">
        <v>1634.08817264</v>
      </c>
      <c r="I141" s="38">
        <v>1634.08817264</v>
      </c>
      <c r="J141" s="38">
        <v>14706.35789388</v>
      </c>
    </row>
    <row r="142" spans="1:12">
      <c r="A142" s="41" t="s">
        <v>177</v>
      </c>
      <c r="B142" s="71">
        <v>1.07430965</v>
      </c>
      <c r="C142" s="42">
        <v>62858.755062509998</v>
      </c>
      <c r="D142" s="42">
        <v>67529.767158190007</v>
      </c>
      <c r="E142" s="42">
        <v>4671.0120956800001</v>
      </c>
      <c r="F142" s="42">
        <v>21995.795958539999</v>
      </c>
      <c r="G142" s="42">
        <v>0</v>
      </c>
      <c r="H142" s="42">
        <v>2933.5833366900001</v>
      </c>
      <c r="I142" s="42">
        <v>2933.5833366900001</v>
      </c>
      <c r="J142" s="42">
        <v>24929.379295219998</v>
      </c>
    </row>
    <row r="143" spans="1:12">
      <c r="A143" s="41" t="s">
        <v>178</v>
      </c>
      <c r="B143" s="71">
        <v>0.98937158000000003</v>
      </c>
      <c r="C143" s="42">
        <v>62858.755062509998</v>
      </c>
      <c r="D143" s="42">
        <v>62190.6658302</v>
      </c>
      <c r="E143" s="42">
        <v>-668.08923231000006</v>
      </c>
      <c r="F143" s="42">
        <v>-2989.6993145900001</v>
      </c>
      <c r="G143" s="42">
        <v>-565</v>
      </c>
      <c r="H143" s="42">
        <v>2567.3952509199999</v>
      </c>
      <c r="I143" s="42">
        <v>2002.3952509200001</v>
      </c>
      <c r="J143" s="42">
        <v>-987.30406366</v>
      </c>
    </row>
    <row r="144" spans="1:12">
      <c r="A144" s="37" t="s">
        <v>179</v>
      </c>
      <c r="B144" s="72">
        <v>1.11682327</v>
      </c>
      <c r="C144" s="38">
        <v>62858.755062509998</v>
      </c>
      <c r="D144" s="38">
        <v>70202.120407950002</v>
      </c>
      <c r="E144" s="38">
        <v>7343.3653454400001</v>
      </c>
      <c r="F144" s="38">
        <v>25525.53794075</v>
      </c>
      <c r="G144" s="38">
        <v>0</v>
      </c>
      <c r="H144" s="38">
        <v>2251.1502638299999</v>
      </c>
      <c r="I144" s="38">
        <v>2251.1502638299999</v>
      </c>
      <c r="J144" s="38">
        <v>27776.688204580001</v>
      </c>
    </row>
    <row r="145" spans="1:12">
      <c r="A145" s="41" t="s">
        <v>180</v>
      </c>
      <c r="B145" s="71">
        <v>1.1941299999999999</v>
      </c>
      <c r="C145" s="42">
        <v>62858.755062509998</v>
      </c>
      <c r="D145" s="42">
        <v>75061.525206820006</v>
      </c>
      <c r="E145" s="42">
        <v>12202.77014431</v>
      </c>
      <c r="F145" s="42">
        <v>26846.094317480001</v>
      </c>
      <c r="G145" s="42">
        <v>0</v>
      </c>
      <c r="H145" s="42">
        <v>1523.40211064</v>
      </c>
      <c r="I145" s="42">
        <v>1523.40211064</v>
      </c>
      <c r="J145" s="42">
        <v>28369.496428120001</v>
      </c>
    </row>
    <row r="146" spans="1:12">
      <c r="A146" s="41" t="s">
        <v>181</v>
      </c>
      <c r="B146" s="71">
        <v>1.0033638</v>
      </c>
      <c r="C146" s="42">
        <v>62858.755062509998</v>
      </c>
      <c r="D146" s="42">
        <v>63070.199330830001</v>
      </c>
      <c r="E146" s="42">
        <v>211.44426831999999</v>
      </c>
      <c r="F146" s="42">
        <v>3033.80236186</v>
      </c>
      <c r="G146" s="42">
        <v>-565</v>
      </c>
      <c r="H146" s="42">
        <v>8348.1464446499995</v>
      </c>
      <c r="I146" s="42">
        <v>7783.1464446500004</v>
      </c>
      <c r="J146" s="42">
        <v>10816.948806509999</v>
      </c>
    </row>
    <row r="147" spans="1:12">
      <c r="A147" s="37" t="s">
        <v>182</v>
      </c>
      <c r="B147" s="72">
        <v>0.98527854000000004</v>
      </c>
      <c r="C147" s="38">
        <v>62858.755062509998</v>
      </c>
      <c r="D147" s="38">
        <v>61933.382166240001</v>
      </c>
      <c r="E147" s="38">
        <v>-925.37289626999996</v>
      </c>
      <c r="F147" s="38">
        <v>-18746.204132570001</v>
      </c>
      <c r="G147" s="38">
        <v>-3729</v>
      </c>
      <c r="H147" s="38">
        <v>11574.32975992</v>
      </c>
      <c r="I147" s="38">
        <v>7845.3297599199996</v>
      </c>
      <c r="J147" s="38">
        <v>-10900.874372660001</v>
      </c>
    </row>
    <row r="148" spans="1:12">
      <c r="A148" s="41" t="s">
        <v>183</v>
      </c>
      <c r="B148" s="71">
        <v>0.99269483000000003</v>
      </c>
      <c r="C148" s="42">
        <v>62858.755062509998</v>
      </c>
      <c r="D148" s="42">
        <v>62399.560899360004</v>
      </c>
      <c r="E148" s="42">
        <v>-459.19416315000001</v>
      </c>
      <c r="F148" s="42">
        <v>-12820.701035259999</v>
      </c>
      <c r="G148" s="42">
        <v>-4068</v>
      </c>
      <c r="H148" s="42">
        <v>16072.05592418</v>
      </c>
      <c r="I148" s="42">
        <v>12004.05592418</v>
      </c>
      <c r="J148" s="42">
        <v>-816.64511109</v>
      </c>
    </row>
    <row r="149" spans="1:12" s="6" customFormat="1">
      <c r="A149" s="41" t="s">
        <v>184</v>
      </c>
      <c r="B149" s="71">
        <v>1.1286135100000001</v>
      </c>
      <c r="C149" s="42">
        <v>62858.755062509998</v>
      </c>
      <c r="D149" s="42">
        <v>70943.240153959996</v>
      </c>
      <c r="E149" s="42">
        <v>8084.4850914500003</v>
      </c>
      <c r="F149" s="42">
        <v>21892.785627640002</v>
      </c>
      <c r="G149" s="42">
        <v>-113</v>
      </c>
      <c r="H149" s="42">
        <v>1772.2874709099999</v>
      </c>
      <c r="I149" s="42">
        <v>1659.2874709099999</v>
      </c>
      <c r="J149" s="42">
        <v>23552.073098540001</v>
      </c>
      <c r="K149" s="1"/>
      <c r="L149" s="1"/>
    </row>
    <row r="150" spans="1:12">
      <c r="A150" s="37" t="s">
        <v>185</v>
      </c>
      <c r="B150" s="72">
        <v>1.3689564999999999</v>
      </c>
      <c r="C150" s="38">
        <v>62858.755062509998</v>
      </c>
      <c r="D150" s="38">
        <v>86050.901277480007</v>
      </c>
      <c r="E150" s="38">
        <v>23192.146214969998</v>
      </c>
      <c r="F150" s="38">
        <v>31587.70314478</v>
      </c>
      <c r="G150" s="38">
        <v>0</v>
      </c>
      <c r="H150" s="38">
        <v>1081.2024429999999</v>
      </c>
      <c r="I150" s="38">
        <v>1081.2024429999999</v>
      </c>
      <c r="J150" s="38">
        <v>32668.905587779998</v>
      </c>
    </row>
    <row r="151" spans="1:12">
      <c r="A151" s="41" t="s">
        <v>186</v>
      </c>
      <c r="B151" s="71">
        <v>1.19380676</v>
      </c>
      <c r="C151" s="42">
        <v>62858.755062509998</v>
      </c>
      <c r="D151" s="42">
        <v>75041.206750419995</v>
      </c>
      <c r="E151" s="42">
        <v>12182.451687909999</v>
      </c>
      <c r="F151" s="42">
        <v>29761.729473570002</v>
      </c>
      <c r="G151" s="42">
        <v>0</v>
      </c>
      <c r="H151" s="42">
        <v>1691.2108793100001</v>
      </c>
      <c r="I151" s="42">
        <v>1691.2108793100001</v>
      </c>
      <c r="J151" s="42">
        <v>31452.940352879999</v>
      </c>
    </row>
    <row r="152" spans="1:12">
      <c r="A152" s="41" t="s">
        <v>187</v>
      </c>
      <c r="B152" s="71">
        <v>0.99443656000000002</v>
      </c>
      <c r="C152" s="42">
        <v>62858.755062509998</v>
      </c>
      <c r="D152" s="42">
        <v>62509.043941160002</v>
      </c>
      <c r="E152" s="42">
        <v>-349.71112134999998</v>
      </c>
      <c r="F152" s="42">
        <v>-2430.1425822900001</v>
      </c>
      <c r="G152" s="42">
        <v>-3729</v>
      </c>
      <c r="H152" s="42">
        <v>4007.18742277</v>
      </c>
      <c r="I152" s="42">
        <v>278.18742277000001</v>
      </c>
      <c r="J152" s="42">
        <v>-2151.9551595200001</v>
      </c>
    </row>
    <row r="153" spans="1:12">
      <c r="A153" s="37" t="s">
        <v>188</v>
      </c>
      <c r="B153" s="72">
        <v>1.0036455799999999</v>
      </c>
      <c r="C153" s="38">
        <v>62858.755062509998</v>
      </c>
      <c r="D153" s="38">
        <v>63087.911610659998</v>
      </c>
      <c r="E153" s="38">
        <v>229.15654814999999</v>
      </c>
      <c r="F153" s="38">
        <v>2112.8233739100001</v>
      </c>
      <c r="G153" s="38">
        <v>-678</v>
      </c>
      <c r="H153" s="38">
        <v>5366.01101311</v>
      </c>
      <c r="I153" s="38">
        <v>4688.01101311</v>
      </c>
      <c r="J153" s="38">
        <v>6800.8343870199997</v>
      </c>
    </row>
    <row r="154" spans="1:12" ht="13.5" thickBot="1">
      <c r="A154" s="52" t="s">
        <v>189</v>
      </c>
      <c r="B154" s="70">
        <v>0.99318334580822998</v>
      </c>
      <c r="C154" s="51">
        <v>62858.755062509801</v>
      </c>
      <c r="D154" s="51">
        <v>62430.268666323202</v>
      </c>
      <c r="E154" s="51">
        <v>-428.48639618647002</v>
      </c>
      <c r="F154" s="51">
        <v>-548836.65574255004</v>
      </c>
      <c r="G154" s="51">
        <v>-657032.6</v>
      </c>
      <c r="H154" s="51">
        <v>737693.16972270701</v>
      </c>
      <c r="I154" s="51">
        <v>80660.569722706699</v>
      </c>
      <c r="J154" s="51">
        <v>-468176.08601984999</v>
      </c>
      <c r="K154" s="6"/>
      <c r="L154" s="6"/>
    </row>
    <row r="155" spans="1:12">
      <c r="A155" s="41"/>
      <c r="B155" s="71"/>
      <c r="C155" s="42"/>
      <c r="D155" s="42"/>
      <c r="E155" s="42"/>
      <c r="F155" s="42"/>
      <c r="G155" s="42"/>
      <c r="H155" s="42"/>
      <c r="I155" s="42"/>
      <c r="J155" s="42"/>
    </row>
    <row r="156" spans="1:12">
      <c r="A156" s="41" t="s">
        <v>190</v>
      </c>
      <c r="B156" s="71">
        <v>1.0386452100000001</v>
      </c>
      <c r="C156" s="42">
        <v>62858.755062509998</v>
      </c>
      <c r="D156" s="42">
        <v>65287.945104879997</v>
      </c>
      <c r="E156" s="42">
        <v>2429.1900423699999</v>
      </c>
      <c r="F156" s="42">
        <v>43637.969921060001</v>
      </c>
      <c r="G156" s="42">
        <v>-18758</v>
      </c>
      <c r="H156" s="42">
        <v>10819.58326374</v>
      </c>
      <c r="I156" s="42">
        <v>-7938.4167362600001</v>
      </c>
      <c r="J156" s="42">
        <v>35699.55318481</v>
      </c>
    </row>
    <row r="157" spans="1:12" ht="12.75" customHeight="1">
      <c r="A157" s="41" t="s">
        <v>191</v>
      </c>
      <c r="B157" s="71">
        <v>0.99529427999999998</v>
      </c>
      <c r="C157" s="42">
        <v>62858.755062509998</v>
      </c>
      <c r="D157" s="42">
        <v>62562.95948143</v>
      </c>
      <c r="E157" s="42">
        <v>-295.79558107999998</v>
      </c>
      <c r="F157" s="42">
        <v>-9532.6041913499994</v>
      </c>
      <c r="G157" s="42">
        <v>-26003.8</v>
      </c>
      <c r="H157" s="42">
        <v>18599.944608099999</v>
      </c>
      <c r="I157" s="42">
        <v>-7403.8553918999996</v>
      </c>
      <c r="J157" s="42">
        <v>-16936.459583259999</v>
      </c>
    </row>
    <row r="158" spans="1:12" ht="12.75" customHeight="1">
      <c r="A158" s="37" t="s">
        <v>192</v>
      </c>
      <c r="B158" s="72">
        <v>0.99148289000000001</v>
      </c>
      <c r="C158" s="38">
        <v>62858.755062509998</v>
      </c>
      <c r="D158" s="38">
        <v>62323.380359820003</v>
      </c>
      <c r="E158" s="38">
        <v>-535.37470269000005</v>
      </c>
      <c r="F158" s="38">
        <v>-15185.903441840001</v>
      </c>
      <c r="G158" s="38">
        <v>-21583</v>
      </c>
      <c r="H158" s="38">
        <v>16308.28439151</v>
      </c>
      <c r="I158" s="38">
        <v>-5274.7156084899998</v>
      </c>
      <c r="J158" s="38">
        <v>-20460.619050329999</v>
      </c>
    </row>
    <row r="159" spans="1:12" ht="12.75" customHeight="1">
      <c r="A159" s="41" t="s">
        <v>193</v>
      </c>
      <c r="B159" s="71">
        <v>0.99151745999999996</v>
      </c>
      <c r="C159" s="42">
        <v>62858.755062509998</v>
      </c>
      <c r="D159" s="42">
        <v>62325.552982050001</v>
      </c>
      <c r="E159" s="42">
        <v>-533.20208046000005</v>
      </c>
      <c r="F159" s="42">
        <v>-16157.08944217</v>
      </c>
      <c r="G159" s="42">
        <v>-23506.3</v>
      </c>
      <c r="H159" s="42">
        <v>17422.558108789999</v>
      </c>
      <c r="I159" s="42">
        <v>-6083.7418912100002</v>
      </c>
      <c r="J159" s="42">
        <v>-22240.83133338</v>
      </c>
    </row>
    <row r="160" spans="1:12" ht="12.75" customHeight="1">
      <c r="A160" s="41" t="s">
        <v>194</v>
      </c>
      <c r="B160" s="71">
        <v>0.98706212999999998</v>
      </c>
      <c r="C160" s="42">
        <v>62858.755062509998</v>
      </c>
      <c r="D160" s="42">
        <v>62045.496727500002</v>
      </c>
      <c r="E160" s="42">
        <v>-813.25833501</v>
      </c>
      <c r="F160" s="42">
        <v>-28732.416976069999</v>
      </c>
      <c r="G160" s="42">
        <v>-9159.9</v>
      </c>
      <c r="H160" s="42">
        <v>20222.199502200001</v>
      </c>
      <c r="I160" s="42">
        <v>11062.2995022</v>
      </c>
      <c r="J160" s="42">
        <v>-17670.117473859998</v>
      </c>
    </row>
    <row r="161" spans="1:12" ht="12.75" customHeight="1">
      <c r="A161" s="37" t="s">
        <v>195</v>
      </c>
      <c r="B161" s="72">
        <v>1.013565</v>
      </c>
      <c r="C161" s="38">
        <v>62858.755062509998</v>
      </c>
      <c r="D161" s="38">
        <v>63711.434217989998</v>
      </c>
      <c r="E161" s="38">
        <v>852.67915547999996</v>
      </c>
      <c r="F161" s="38">
        <v>6653.4554501800003</v>
      </c>
      <c r="G161" s="38">
        <v>-6782.3</v>
      </c>
      <c r="H161" s="38">
        <v>4586.2051316400002</v>
      </c>
      <c r="I161" s="38">
        <v>-2196.09486836</v>
      </c>
      <c r="J161" s="38">
        <v>4457.3605818200003</v>
      </c>
    </row>
    <row r="162" spans="1:12" ht="12.75" customHeight="1">
      <c r="A162" s="41" t="s">
        <v>196</v>
      </c>
      <c r="B162" s="71">
        <v>1.02633405</v>
      </c>
      <c r="C162" s="42">
        <v>62858.755062509998</v>
      </c>
      <c r="D162" s="42">
        <v>64514.080560959999</v>
      </c>
      <c r="E162" s="42">
        <v>1655.3254984499999</v>
      </c>
      <c r="F162" s="42">
        <v>35253.467140549998</v>
      </c>
      <c r="G162" s="42">
        <v>-31208.7</v>
      </c>
      <c r="H162" s="42">
        <v>12674.98431127</v>
      </c>
      <c r="I162" s="42">
        <v>-18533.715688730001</v>
      </c>
      <c r="J162" s="42">
        <v>16719.751451820001</v>
      </c>
    </row>
    <row r="163" spans="1:12" ht="12.75" customHeight="1">
      <c r="A163" s="41" t="s">
        <v>197</v>
      </c>
      <c r="B163" s="71">
        <v>1.0427687800000001</v>
      </c>
      <c r="C163" s="42">
        <v>62858.755062509998</v>
      </c>
      <c r="D163" s="42">
        <v>65547.147049439998</v>
      </c>
      <c r="E163" s="42">
        <v>2688.3919869299998</v>
      </c>
      <c r="F163" s="42">
        <v>13493.0393824</v>
      </c>
      <c r="G163" s="42">
        <v>-1243</v>
      </c>
      <c r="H163" s="42">
        <v>3034.9076247600001</v>
      </c>
      <c r="I163" s="42">
        <v>1791.9076247600001</v>
      </c>
      <c r="J163" s="42">
        <v>15284.947007160001</v>
      </c>
    </row>
    <row r="164" spans="1:12" ht="12.75" customHeight="1">
      <c r="A164" s="37" t="s">
        <v>198</v>
      </c>
      <c r="B164" s="72">
        <v>0.97703567999999996</v>
      </c>
      <c r="C164" s="38">
        <v>62858.755062509998</v>
      </c>
      <c r="D164" s="38">
        <v>61415.246223549999</v>
      </c>
      <c r="E164" s="38">
        <v>-1443.50883896</v>
      </c>
      <c r="F164" s="38">
        <v>-11562.50580008</v>
      </c>
      <c r="G164" s="38">
        <v>-1808</v>
      </c>
      <c r="H164" s="38">
        <v>4538.1954995100004</v>
      </c>
      <c r="I164" s="38">
        <v>2730.19549951</v>
      </c>
      <c r="J164" s="38">
        <v>-8832.3103005699995</v>
      </c>
    </row>
    <row r="165" spans="1:12" ht="12.75" customHeight="1">
      <c r="A165" s="41" t="s">
        <v>199</v>
      </c>
      <c r="B165" s="71">
        <v>1.0812791399999999</v>
      </c>
      <c r="C165" s="42">
        <v>62858.755062509998</v>
      </c>
      <c r="D165" s="42">
        <v>67967.860867430005</v>
      </c>
      <c r="E165" s="42">
        <v>5109.1058049200001</v>
      </c>
      <c r="F165" s="42">
        <v>30787.471580429999</v>
      </c>
      <c r="G165" s="42">
        <v>-5198</v>
      </c>
      <c r="H165" s="42">
        <v>3778.3937693799999</v>
      </c>
      <c r="I165" s="42">
        <v>-1419.6062306199999</v>
      </c>
      <c r="J165" s="42">
        <v>29367.865349809999</v>
      </c>
    </row>
    <row r="166" spans="1:12" ht="12.75" customHeight="1">
      <c r="A166" s="41" t="s">
        <v>200</v>
      </c>
      <c r="B166" s="71">
        <v>1.06238509</v>
      </c>
      <c r="C166" s="42">
        <v>62858.755062509998</v>
      </c>
      <c r="D166" s="42">
        <v>66780.204207849994</v>
      </c>
      <c r="E166" s="42">
        <v>3921.4491453400001</v>
      </c>
      <c r="F166" s="42">
        <v>17842.593611280001</v>
      </c>
      <c r="G166" s="42">
        <v>-678</v>
      </c>
      <c r="H166" s="42">
        <v>2803.0679565999999</v>
      </c>
      <c r="I166" s="42">
        <v>2125.0679565999999</v>
      </c>
      <c r="J166" s="42">
        <v>19967.661567880001</v>
      </c>
    </row>
    <row r="167" spans="1:12" ht="12.75" customHeight="1">
      <c r="A167" s="37" t="s">
        <v>201</v>
      </c>
      <c r="B167" s="72">
        <v>1.0684831400000001</v>
      </c>
      <c r="C167" s="38">
        <v>62858.755062509998</v>
      </c>
      <c r="D167" s="38">
        <v>67163.520073620006</v>
      </c>
      <c r="E167" s="38">
        <v>4304.7650111100002</v>
      </c>
      <c r="F167" s="38">
        <v>30990.003315000002</v>
      </c>
      <c r="G167" s="38">
        <v>-2260</v>
      </c>
      <c r="H167" s="38">
        <v>4460.4647395800002</v>
      </c>
      <c r="I167" s="38">
        <v>2200.4647395799998</v>
      </c>
      <c r="J167" s="38">
        <v>33190.468054589997</v>
      </c>
    </row>
    <row r="168" spans="1:12" ht="12.75" customHeight="1">
      <c r="A168" s="41" t="s">
        <v>202</v>
      </c>
      <c r="B168" s="71">
        <v>1.0833711399999999</v>
      </c>
      <c r="C168" s="42">
        <v>62858.755062509998</v>
      </c>
      <c r="D168" s="42">
        <v>68099.361056919995</v>
      </c>
      <c r="E168" s="42">
        <v>5240.6059944099998</v>
      </c>
      <c r="F168" s="42">
        <v>19736.122174960001</v>
      </c>
      <c r="G168" s="42">
        <v>0</v>
      </c>
      <c r="H168" s="42">
        <v>2365.9079314999999</v>
      </c>
      <c r="I168" s="42">
        <v>2365.9079314999999</v>
      </c>
      <c r="J168" s="42">
        <v>22102.03010647</v>
      </c>
    </row>
    <row r="169" spans="1:12" ht="12.75" customHeight="1">
      <c r="A169" s="41" t="s">
        <v>203</v>
      </c>
      <c r="B169" s="71">
        <v>0.99793197</v>
      </c>
      <c r="C169" s="42">
        <v>62858.755062509998</v>
      </c>
      <c r="D169" s="42">
        <v>62728.761001339997</v>
      </c>
      <c r="E169" s="42">
        <v>-129.99406117000001</v>
      </c>
      <c r="F169" s="42">
        <v>-2792.7924101799999</v>
      </c>
      <c r="G169" s="42">
        <v>0</v>
      </c>
      <c r="H169" s="42">
        <v>12432.43910315</v>
      </c>
      <c r="I169" s="42">
        <v>12432.43910315</v>
      </c>
      <c r="J169" s="42">
        <v>9639.64669297</v>
      </c>
    </row>
    <row r="170" spans="1:12" ht="12.75" customHeight="1">
      <c r="A170" s="37" t="s">
        <v>204</v>
      </c>
      <c r="B170" s="72">
        <v>1.0879812</v>
      </c>
      <c r="C170" s="38">
        <v>62858.755062509998</v>
      </c>
      <c r="D170" s="38">
        <v>68389.144057259997</v>
      </c>
      <c r="E170" s="38">
        <v>5530.3889947500002</v>
      </c>
      <c r="F170" s="38">
        <v>36340.186084510002</v>
      </c>
      <c r="G170" s="38">
        <v>-1582</v>
      </c>
      <c r="H170" s="38">
        <v>4145.6546693999999</v>
      </c>
      <c r="I170" s="38">
        <v>2563.6546693999999</v>
      </c>
      <c r="J170" s="38">
        <v>38903.840753900004</v>
      </c>
    </row>
    <row r="171" spans="1:12" ht="12.75" customHeight="1">
      <c r="A171" s="41" t="s">
        <v>205</v>
      </c>
      <c r="B171" s="71">
        <v>1.0574605399999999</v>
      </c>
      <c r="C171" s="42">
        <v>62858.755062509998</v>
      </c>
      <c r="D171" s="42">
        <v>66470.653255740006</v>
      </c>
      <c r="E171" s="42">
        <v>3611.8981932299998</v>
      </c>
      <c r="F171" s="42">
        <v>15039.944076600001</v>
      </c>
      <c r="G171" s="42">
        <v>-3277</v>
      </c>
      <c r="H171" s="42">
        <v>2553.3782525699999</v>
      </c>
      <c r="I171" s="42">
        <v>-723.62174743000003</v>
      </c>
      <c r="J171" s="42">
        <v>14316.32232917</v>
      </c>
    </row>
    <row r="172" spans="1:12" s="6" customFormat="1">
      <c r="A172" s="41" t="s">
        <v>206</v>
      </c>
      <c r="B172" s="71">
        <v>1.21569054</v>
      </c>
      <c r="C172" s="42">
        <v>62858.755062509998</v>
      </c>
      <c r="D172" s="42">
        <v>76416.793906539999</v>
      </c>
      <c r="E172" s="42">
        <v>13558.038844029999</v>
      </c>
      <c r="F172" s="42">
        <v>31319.069729700001</v>
      </c>
      <c r="G172" s="42">
        <v>-113</v>
      </c>
      <c r="H172" s="42">
        <v>1628.45319283</v>
      </c>
      <c r="I172" s="42">
        <v>1515.45319283</v>
      </c>
      <c r="J172" s="42">
        <v>32834.522922529999</v>
      </c>
      <c r="K172" s="1"/>
      <c r="L172" s="1"/>
    </row>
    <row r="173" spans="1:12">
      <c r="A173" s="37" t="s">
        <v>207</v>
      </c>
      <c r="B173" s="72">
        <v>1.2512368300000001</v>
      </c>
      <c r="C173" s="38">
        <v>62858.755062509998</v>
      </c>
      <c r="D173" s="38">
        <v>78651.189149490005</v>
      </c>
      <c r="E173" s="38">
        <v>15792.43408698</v>
      </c>
      <c r="F173" s="38">
        <v>27463.042877259999</v>
      </c>
      <c r="G173" s="38">
        <v>0</v>
      </c>
      <c r="H173" s="38">
        <v>1261.76757475</v>
      </c>
      <c r="I173" s="38">
        <v>1261.76757475</v>
      </c>
      <c r="J173" s="38">
        <v>28724.810452000002</v>
      </c>
    </row>
    <row r="174" spans="1:12" ht="12.75" customHeight="1">
      <c r="A174" s="41" t="s">
        <v>208</v>
      </c>
      <c r="B174" s="71">
        <v>1.31369969</v>
      </c>
      <c r="C174" s="42">
        <v>62858.755062509998</v>
      </c>
      <c r="D174" s="42">
        <v>82577.527113799995</v>
      </c>
      <c r="E174" s="42">
        <v>19718.772051290001</v>
      </c>
      <c r="F174" s="42">
        <v>26028.7791077</v>
      </c>
      <c r="G174" s="42">
        <v>0</v>
      </c>
      <c r="H174" s="42">
        <v>1005.56533124</v>
      </c>
      <c r="I174" s="42">
        <v>1005.56533124</v>
      </c>
      <c r="J174" s="42">
        <v>27034.344438939999</v>
      </c>
    </row>
    <row r="175" spans="1:12" ht="12.75" customHeight="1">
      <c r="A175" s="41" t="s">
        <v>209</v>
      </c>
      <c r="B175" s="71">
        <v>1.2634396999999999</v>
      </c>
      <c r="C175" s="42">
        <v>62858.755062509998</v>
      </c>
      <c r="D175" s="42">
        <v>79418.246783330003</v>
      </c>
      <c r="E175" s="42">
        <v>16559.491720819999</v>
      </c>
      <c r="F175" s="42">
        <v>25336.02233285</v>
      </c>
      <c r="G175" s="42">
        <v>0</v>
      </c>
      <c r="H175" s="42">
        <v>1120.9499285700001</v>
      </c>
      <c r="I175" s="42">
        <v>1120.9499285700001</v>
      </c>
      <c r="J175" s="42">
        <v>26456.97226142</v>
      </c>
    </row>
    <row r="176" spans="1:12" ht="12.75" customHeight="1">
      <c r="A176" s="37" t="s">
        <v>210</v>
      </c>
      <c r="B176" s="72">
        <v>1.1168694299999999</v>
      </c>
      <c r="C176" s="38">
        <v>62858.755062509998</v>
      </c>
      <c r="D176" s="38">
        <v>70205.021819350004</v>
      </c>
      <c r="E176" s="38">
        <v>7346.2667568400002</v>
      </c>
      <c r="F176" s="38">
        <v>41219.902772649999</v>
      </c>
      <c r="G176" s="38">
        <v>0</v>
      </c>
      <c r="H176" s="38">
        <v>3633.9833631900001</v>
      </c>
      <c r="I176" s="38">
        <v>3633.9833631900001</v>
      </c>
      <c r="J176" s="38">
        <v>44853.886135840003</v>
      </c>
      <c r="K176" s="6"/>
      <c r="L176" s="6"/>
    </row>
    <row r="177" spans="1:12" ht="12.75" customHeight="1">
      <c r="A177" s="41" t="s">
        <v>211</v>
      </c>
      <c r="B177" s="71">
        <v>1.16880899</v>
      </c>
      <c r="C177" s="42">
        <v>62858.755062509998</v>
      </c>
      <c r="D177" s="42">
        <v>73469.878130690005</v>
      </c>
      <c r="E177" s="42">
        <v>10611.123068180001</v>
      </c>
      <c r="F177" s="42">
        <v>26007.862640120002</v>
      </c>
      <c r="G177" s="42">
        <v>0</v>
      </c>
      <c r="H177" s="42">
        <v>1661.21987367</v>
      </c>
      <c r="I177" s="42">
        <v>1661.21987367</v>
      </c>
      <c r="J177" s="42">
        <v>27669.082513789999</v>
      </c>
      <c r="K177" s="6"/>
      <c r="L177" s="6"/>
    </row>
    <row r="178" spans="1:12" ht="12.75" customHeight="1">
      <c r="A178" s="41" t="s">
        <v>212</v>
      </c>
      <c r="B178" s="71">
        <v>1.23376686</v>
      </c>
      <c r="C178" s="42">
        <v>62858.755062509998</v>
      </c>
      <c r="D178" s="42">
        <v>77553.048831370004</v>
      </c>
      <c r="E178" s="42">
        <v>14694.29376886</v>
      </c>
      <c r="F178" s="42">
        <v>22129.606415909999</v>
      </c>
      <c r="G178" s="42">
        <v>0</v>
      </c>
      <c r="H178" s="42">
        <v>1077.45300086</v>
      </c>
      <c r="I178" s="42">
        <v>1077.45300086</v>
      </c>
      <c r="J178" s="42">
        <v>23207.05941677</v>
      </c>
    </row>
    <row r="179" spans="1:12" ht="12.75" customHeight="1">
      <c r="A179" s="37" t="s">
        <v>213</v>
      </c>
      <c r="B179" s="72">
        <v>1.16653111</v>
      </c>
      <c r="C179" s="38">
        <v>62858.755062509998</v>
      </c>
      <c r="D179" s="38">
        <v>73326.693263309993</v>
      </c>
      <c r="E179" s="38">
        <v>10467.938200799999</v>
      </c>
      <c r="F179" s="38">
        <v>19491.30092989</v>
      </c>
      <c r="G179" s="38">
        <v>0</v>
      </c>
      <c r="H179" s="38">
        <v>1259.5524717999999</v>
      </c>
      <c r="I179" s="38">
        <v>1259.5524717999999</v>
      </c>
      <c r="J179" s="38">
        <v>20750.853401690001</v>
      </c>
    </row>
    <row r="180" spans="1:12" ht="12.75" customHeight="1">
      <c r="A180" s="41" t="s">
        <v>214</v>
      </c>
      <c r="B180" s="71">
        <v>1.15794855</v>
      </c>
      <c r="C180" s="42">
        <v>62858.755062509998</v>
      </c>
      <c r="D180" s="42">
        <v>72787.204131100007</v>
      </c>
      <c r="E180" s="42">
        <v>9928.44906859</v>
      </c>
      <c r="F180" s="42">
        <v>24533.19764848</v>
      </c>
      <c r="G180" s="42">
        <v>0</v>
      </c>
      <c r="H180" s="42">
        <v>1659.2134919600001</v>
      </c>
      <c r="I180" s="42">
        <v>1659.2134919600001</v>
      </c>
      <c r="J180" s="42">
        <v>26192.411140439999</v>
      </c>
    </row>
    <row r="181" spans="1:12" ht="12.75" customHeight="1">
      <c r="A181" s="41" t="s">
        <v>215</v>
      </c>
      <c r="B181" s="71">
        <v>1.23980117</v>
      </c>
      <c r="C181" s="42">
        <v>62858.755062509998</v>
      </c>
      <c r="D181" s="42">
        <v>77932.358339479993</v>
      </c>
      <c r="E181" s="42">
        <v>15073.60327697</v>
      </c>
      <c r="F181" s="42">
        <v>29906.028901509999</v>
      </c>
      <c r="G181" s="42">
        <v>0</v>
      </c>
      <c r="H181" s="42">
        <v>1426.3758394199999</v>
      </c>
      <c r="I181" s="42">
        <v>1426.3758394199999</v>
      </c>
      <c r="J181" s="42">
        <v>31332.40474093</v>
      </c>
    </row>
    <row r="182" spans="1:12" ht="12.75" customHeight="1">
      <c r="A182" s="37" t="s">
        <v>216</v>
      </c>
      <c r="B182" s="72">
        <v>1.1283751900000001</v>
      </c>
      <c r="C182" s="38">
        <v>62858.755062509998</v>
      </c>
      <c r="D182" s="38">
        <v>70928.259634439994</v>
      </c>
      <c r="E182" s="38">
        <v>8069.5045719299997</v>
      </c>
      <c r="F182" s="38">
        <v>17365.573838780001</v>
      </c>
      <c r="G182" s="38">
        <v>-113</v>
      </c>
      <c r="H182" s="38">
        <v>1408.1082988400001</v>
      </c>
      <c r="I182" s="38">
        <v>1295.1082988400001</v>
      </c>
      <c r="J182" s="38">
        <v>18660.682137619999</v>
      </c>
    </row>
    <row r="183" spans="1:12" ht="12.75" customHeight="1">
      <c r="A183" s="41" t="s">
        <v>217</v>
      </c>
      <c r="B183" s="71">
        <v>1.11107457</v>
      </c>
      <c r="C183" s="42">
        <v>62858.755062509998</v>
      </c>
      <c r="D183" s="42">
        <v>69840.7643866</v>
      </c>
      <c r="E183" s="42">
        <v>6982.0093240899996</v>
      </c>
      <c r="F183" s="42">
        <v>15458.16864353</v>
      </c>
      <c r="G183" s="42">
        <v>-113</v>
      </c>
      <c r="H183" s="42">
        <v>1426.46489376</v>
      </c>
      <c r="I183" s="42">
        <v>1313.46489376</v>
      </c>
      <c r="J183" s="42">
        <v>16771.633537289999</v>
      </c>
    </row>
    <row r="184" spans="1:12" ht="12.75" customHeight="1">
      <c r="A184" s="41" t="s">
        <v>218</v>
      </c>
      <c r="B184" s="71">
        <v>1.1237103399999999</v>
      </c>
      <c r="C184" s="42">
        <v>62858.755062509998</v>
      </c>
      <c r="D184" s="42">
        <v>70635.033279559997</v>
      </c>
      <c r="E184" s="42">
        <v>7776.2782170500004</v>
      </c>
      <c r="F184" s="42">
        <v>27823.52346059</v>
      </c>
      <c r="G184" s="42">
        <v>0</v>
      </c>
      <c r="H184" s="42">
        <v>2331.4976266899998</v>
      </c>
      <c r="I184" s="42">
        <v>2331.4976266899998</v>
      </c>
      <c r="J184" s="42">
        <v>30155.021087280002</v>
      </c>
    </row>
    <row r="185" spans="1:12" ht="12.75" customHeight="1">
      <c r="A185" s="37" t="s">
        <v>219</v>
      </c>
      <c r="B185" s="72">
        <v>1.10215069</v>
      </c>
      <c r="C185" s="38">
        <v>62858.755062509998</v>
      </c>
      <c r="D185" s="38">
        <v>69279.82012592</v>
      </c>
      <c r="E185" s="38">
        <v>6421.0650634100002</v>
      </c>
      <c r="F185" s="38">
        <v>35977.227550269999</v>
      </c>
      <c r="G185" s="38">
        <v>-226</v>
      </c>
      <c r="H185" s="38">
        <v>3580.97971805</v>
      </c>
      <c r="I185" s="38">
        <v>3354.97971805</v>
      </c>
      <c r="J185" s="38">
        <v>39332.207268320002</v>
      </c>
    </row>
    <row r="186" spans="1:12" ht="12.75" customHeight="1">
      <c r="A186" s="41" t="s">
        <v>220</v>
      </c>
      <c r="B186" s="71">
        <v>1.1214561300000001</v>
      </c>
      <c r="C186" s="42">
        <v>62858.755062509998</v>
      </c>
      <c r="D186" s="42">
        <v>70493.33602812</v>
      </c>
      <c r="E186" s="42">
        <v>7634.58096561</v>
      </c>
      <c r="F186" s="42">
        <v>42280.309387540001</v>
      </c>
      <c r="G186" s="42">
        <v>0</v>
      </c>
      <c r="H186" s="42">
        <v>3601.4343490800002</v>
      </c>
      <c r="I186" s="42">
        <v>3601.4343490800002</v>
      </c>
      <c r="J186" s="42">
        <v>45881.743736620003</v>
      </c>
    </row>
    <row r="187" spans="1:12" ht="12.75" customHeight="1">
      <c r="A187" s="41" t="s">
        <v>221</v>
      </c>
      <c r="B187" s="71">
        <v>1.0807884800000001</v>
      </c>
      <c r="C187" s="42">
        <v>62858.755062509998</v>
      </c>
      <c r="D187" s="42">
        <v>67937.018523780003</v>
      </c>
      <c r="E187" s="42">
        <v>5078.2634612700003</v>
      </c>
      <c r="F187" s="42">
        <v>15976.21684915</v>
      </c>
      <c r="G187" s="42">
        <v>-565</v>
      </c>
      <c r="H187" s="42">
        <v>1971.6947915400001</v>
      </c>
      <c r="I187" s="42">
        <v>1406.6947915400001</v>
      </c>
      <c r="J187" s="42">
        <v>17382.9116407</v>
      </c>
    </row>
    <row r="188" spans="1:12" ht="12.75" customHeight="1">
      <c r="A188" s="37" t="s">
        <v>222</v>
      </c>
      <c r="B188" s="72">
        <v>1.06931087</v>
      </c>
      <c r="C188" s="38">
        <v>62858.755062509998</v>
      </c>
      <c r="D188" s="38">
        <v>67215.55005736</v>
      </c>
      <c r="E188" s="38">
        <v>4356.79499485</v>
      </c>
      <c r="F188" s="38">
        <v>19152.47079738</v>
      </c>
      <c r="G188" s="38">
        <v>-3842</v>
      </c>
      <c r="H188" s="38">
        <v>2725.8498408599999</v>
      </c>
      <c r="I188" s="38">
        <v>-1116.1501591399999</v>
      </c>
      <c r="J188" s="38">
        <v>18036.320638230001</v>
      </c>
    </row>
    <row r="189" spans="1:12">
      <c r="A189" s="41" t="s">
        <v>223</v>
      </c>
      <c r="B189" s="71">
        <v>1.0586086100000001</v>
      </c>
      <c r="C189" s="42">
        <v>62858.755062509998</v>
      </c>
      <c r="D189" s="42">
        <v>66542.819360520007</v>
      </c>
      <c r="E189" s="42">
        <v>3684.0642980100001</v>
      </c>
      <c r="F189" s="42">
        <v>18969.24707048</v>
      </c>
      <c r="G189" s="42">
        <v>-339</v>
      </c>
      <c r="H189" s="42">
        <v>3160.8113545199999</v>
      </c>
      <c r="I189" s="42">
        <v>2821.8113545199999</v>
      </c>
      <c r="J189" s="42">
        <v>21791.058424999999</v>
      </c>
    </row>
    <row r="190" spans="1:12">
      <c r="A190" s="41" t="s">
        <v>224</v>
      </c>
      <c r="B190" s="71">
        <v>1.0115021200000001</v>
      </c>
      <c r="C190" s="42">
        <v>62858.755062509998</v>
      </c>
      <c r="D190" s="42">
        <v>63581.763727719997</v>
      </c>
      <c r="E190" s="42">
        <v>723.00866521</v>
      </c>
      <c r="F190" s="42">
        <v>4403.8457797999999</v>
      </c>
      <c r="G190" s="42">
        <v>-1695</v>
      </c>
      <c r="H190" s="42">
        <v>3572.6926599600001</v>
      </c>
      <c r="I190" s="42">
        <v>1877.6926599599999</v>
      </c>
      <c r="J190" s="42">
        <v>6281.5384397600001</v>
      </c>
    </row>
    <row r="191" spans="1:12" s="6" customFormat="1" ht="12.75" customHeight="1">
      <c r="A191" s="37" t="s">
        <v>225</v>
      </c>
      <c r="B191" s="72">
        <v>1.0030401600000001</v>
      </c>
      <c r="C191" s="38">
        <v>62858.755062509998</v>
      </c>
      <c r="D191" s="38">
        <v>63049.856020239997</v>
      </c>
      <c r="E191" s="38">
        <v>191.10095773</v>
      </c>
      <c r="F191" s="38">
        <v>2841.2890394800002</v>
      </c>
      <c r="G191" s="38">
        <v>-6328</v>
      </c>
      <c r="H191" s="38">
        <v>8647.90955674</v>
      </c>
      <c r="I191" s="38">
        <v>2319.90955674</v>
      </c>
      <c r="J191" s="38">
        <v>5161.1985962199997</v>
      </c>
      <c r="K191" s="1"/>
      <c r="L191" s="1"/>
    </row>
    <row r="192" spans="1:12" s="6" customFormat="1" ht="12.75" customHeight="1">
      <c r="A192" s="41" t="s">
        <v>226</v>
      </c>
      <c r="B192" s="71">
        <v>0.97586930999999999</v>
      </c>
      <c r="C192" s="42">
        <v>62858.755062509998</v>
      </c>
      <c r="D192" s="42">
        <v>61341.930061790001</v>
      </c>
      <c r="E192" s="42">
        <v>-1516.8250007199999</v>
      </c>
      <c r="F192" s="42">
        <v>-20674.324759769999</v>
      </c>
      <c r="G192" s="42">
        <v>-2486</v>
      </c>
      <c r="H192" s="42">
        <v>7713.07900204</v>
      </c>
      <c r="I192" s="42">
        <v>5227.07900204</v>
      </c>
      <c r="J192" s="42">
        <v>-15447.245757729999</v>
      </c>
      <c r="K192" s="1"/>
      <c r="L192" s="1"/>
    </row>
    <row r="193" spans="1:12" ht="12.75" customHeight="1">
      <c r="A193" s="41" t="s">
        <v>227</v>
      </c>
      <c r="B193" s="71">
        <v>1.01754996</v>
      </c>
      <c r="C193" s="42">
        <v>62858.755062509998</v>
      </c>
      <c r="D193" s="42">
        <v>63961.923767020002</v>
      </c>
      <c r="E193" s="42">
        <v>1103.16870451</v>
      </c>
      <c r="F193" s="42">
        <v>14968.89615156</v>
      </c>
      <c r="G193" s="42">
        <v>-339</v>
      </c>
      <c r="H193" s="42">
        <v>8006.5210033900003</v>
      </c>
      <c r="I193" s="42">
        <v>7667.5210033900003</v>
      </c>
      <c r="J193" s="42">
        <v>22636.417154949999</v>
      </c>
    </row>
    <row r="194" spans="1:12" ht="12.75" customHeight="1">
      <c r="A194" s="37" t="s">
        <v>228</v>
      </c>
      <c r="B194" s="72">
        <v>1.0615550199999999</v>
      </c>
      <c r="C194" s="38">
        <v>62858.755062509998</v>
      </c>
      <c r="D194" s="38">
        <v>66728.027034960003</v>
      </c>
      <c r="E194" s="38">
        <v>3869.2719724499998</v>
      </c>
      <c r="F194" s="38">
        <v>21428.028183440001</v>
      </c>
      <c r="G194" s="38">
        <v>-2373</v>
      </c>
      <c r="H194" s="38">
        <v>3409.0684616499998</v>
      </c>
      <c r="I194" s="38">
        <v>1036.06846165</v>
      </c>
      <c r="J194" s="38">
        <v>22464.096645080001</v>
      </c>
    </row>
    <row r="195" spans="1:12" ht="12.75" customHeight="1">
      <c r="A195" s="41" t="s">
        <v>229</v>
      </c>
      <c r="B195" s="71">
        <v>1.08924774</v>
      </c>
      <c r="C195" s="42">
        <v>62858.755062509998</v>
      </c>
      <c r="D195" s="42">
        <v>68468.757011459995</v>
      </c>
      <c r="E195" s="42">
        <v>5610.00194895</v>
      </c>
      <c r="F195" s="42">
        <v>36711.852753899999</v>
      </c>
      <c r="G195" s="42">
        <v>-791</v>
      </c>
      <c r="H195" s="42">
        <v>4133.4265215900004</v>
      </c>
      <c r="I195" s="42">
        <v>3342.42652159</v>
      </c>
      <c r="J195" s="42">
        <v>40054.27927549</v>
      </c>
      <c r="K195" s="6"/>
      <c r="L195" s="6"/>
    </row>
    <row r="196" spans="1:12" ht="12.75" customHeight="1">
      <c r="A196" s="41" t="s">
        <v>230</v>
      </c>
      <c r="B196" s="71">
        <v>1.23609335</v>
      </c>
      <c r="C196" s="42">
        <v>62858.755062509998</v>
      </c>
      <c r="D196" s="42">
        <v>77699.288937620004</v>
      </c>
      <c r="E196" s="42">
        <v>14840.533875110001</v>
      </c>
      <c r="F196" s="42">
        <v>42681.375424819998</v>
      </c>
      <c r="G196" s="42">
        <v>0</v>
      </c>
      <c r="H196" s="42">
        <v>2061.4861125000002</v>
      </c>
      <c r="I196" s="42">
        <v>2061.4861125000002</v>
      </c>
      <c r="J196" s="42">
        <v>44742.861537320001</v>
      </c>
      <c r="K196" s="6"/>
      <c r="L196" s="6"/>
    </row>
    <row r="197" spans="1:12" ht="12.75" customHeight="1">
      <c r="A197" s="37" t="s">
        <v>231</v>
      </c>
      <c r="B197" s="72">
        <v>1.30467584</v>
      </c>
      <c r="C197" s="38">
        <v>62858.755062509998</v>
      </c>
      <c r="D197" s="38">
        <v>82010.298755469994</v>
      </c>
      <c r="E197" s="38">
        <v>19151.54369296</v>
      </c>
      <c r="F197" s="38">
        <v>23594.701829729998</v>
      </c>
      <c r="G197" s="38">
        <v>0</v>
      </c>
      <c r="H197" s="38">
        <v>932.08085832999996</v>
      </c>
      <c r="I197" s="38">
        <v>932.08085832999996</v>
      </c>
      <c r="J197" s="38">
        <v>24526.782688060001</v>
      </c>
    </row>
    <row r="198" spans="1:12" ht="12.75" customHeight="1">
      <c r="A198" s="41" t="s">
        <v>232</v>
      </c>
      <c r="B198" s="71">
        <v>1.0511742399999999</v>
      </c>
      <c r="C198" s="42">
        <v>62858.755062509998</v>
      </c>
      <c r="D198" s="42">
        <v>66075.504329160001</v>
      </c>
      <c r="E198" s="42">
        <v>3216.7492666500002</v>
      </c>
      <c r="F198" s="42">
        <v>20641.880044080001</v>
      </c>
      <c r="G198" s="42">
        <v>-3842</v>
      </c>
      <c r="H198" s="42">
        <v>3911.5331324899998</v>
      </c>
      <c r="I198" s="42">
        <v>69.53313249</v>
      </c>
      <c r="J198" s="42">
        <v>20711.41317657</v>
      </c>
    </row>
    <row r="199" spans="1:12" ht="12.75" customHeight="1">
      <c r="A199" s="41" t="s">
        <v>233</v>
      </c>
      <c r="B199" s="71">
        <v>1.09792369</v>
      </c>
      <c r="C199" s="42">
        <v>62858.755062509998</v>
      </c>
      <c r="D199" s="42">
        <v>69014.116145239997</v>
      </c>
      <c r="E199" s="42">
        <v>6155.3610827299999</v>
      </c>
      <c r="F199" s="42">
        <v>13037.054773219999</v>
      </c>
      <c r="G199" s="42">
        <v>-452</v>
      </c>
      <c r="H199" s="42">
        <v>1348.4609477399999</v>
      </c>
      <c r="I199" s="42">
        <v>896.46094774000005</v>
      </c>
      <c r="J199" s="42">
        <v>13933.51572096</v>
      </c>
    </row>
    <row r="200" spans="1:12" ht="12.75" customHeight="1">
      <c r="A200" s="37" t="s">
        <v>234</v>
      </c>
      <c r="B200" s="72">
        <v>1.0892275600000001</v>
      </c>
      <c r="C200" s="38">
        <v>62858.755062509998</v>
      </c>
      <c r="D200" s="38">
        <v>68467.488143049995</v>
      </c>
      <c r="E200" s="38">
        <v>5608.7330805399997</v>
      </c>
      <c r="F200" s="38">
        <v>18200.338846340001</v>
      </c>
      <c r="G200" s="38">
        <v>0</v>
      </c>
      <c r="H200" s="38">
        <v>2049.6211021300001</v>
      </c>
      <c r="I200" s="38">
        <v>2049.6211021300001</v>
      </c>
      <c r="J200" s="38">
        <v>20249.959948470001</v>
      </c>
    </row>
    <row r="201" spans="1:12" ht="12.75" customHeight="1">
      <c r="A201" s="41" t="s">
        <v>235</v>
      </c>
      <c r="B201" s="71">
        <v>1.2662461300000001</v>
      </c>
      <c r="C201" s="42">
        <v>62858.755062509998</v>
      </c>
      <c r="D201" s="42">
        <v>79594.65528341</v>
      </c>
      <c r="E201" s="42">
        <v>16735.900220899999</v>
      </c>
      <c r="F201" s="42">
        <v>27647.707164930001</v>
      </c>
      <c r="G201" s="42">
        <v>0</v>
      </c>
      <c r="H201" s="42">
        <v>1213.02132689</v>
      </c>
      <c r="I201" s="42">
        <v>1213.02132689</v>
      </c>
      <c r="J201" s="42">
        <v>28860.728491829999</v>
      </c>
    </row>
    <row r="202" spans="1:12" ht="12.75" customHeight="1" thickBot="1">
      <c r="A202" s="52" t="s">
        <v>236</v>
      </c>
      <c r="B202" s="70">
        <v>1.0357856891196999</v>
      </c>
      <c r="C202" s="51">
        <v>62858.755062509801</v>
      </c>
      <c r="D202" s="51">
        <v>65108.198929628001</v>
      </c>
      <c r="E202" s="51">
        <v>2249.4438671183102</v>
      </c>
      <c r="F202" s="51">
        <v>837731.13666059996</v>
      </c>
      <c r="G202" s="51">
        <v>-176665</v>
      </c>
      <c r="H202" s="51">
        <v>223686.44449079401</v>
      </c>
      <c r="I202" s="51">
        <v>47021.444490794303</v>
      </c>
      <c r="J202" s="51">
        <v>884752.58115139406</v>
      </c>
    </row>
    <row r="203" spans="1:12" ht="12.75" customHeight="1">
      <c r="A203" s="41"/>
      <c r="B203" s="71"/>
      <c r="C203" s="42"/>
      <c r="D203" s="42"/>
      <c r="E203" s="42"/>
      <c r="F203" s="42"/>
      <c r="G203" s="42"/>
      <c r="H203" s="42"/>
      <c r="I203" s="42"/>
      <c r="J203" s="42"/>
    </row>
    <row r="204" spans="1:12" ht="12.75" customHeight="1">
      <c r="A204" s="41" t="s">
        <v>237</v>
      </c>
      <c r="B204" s="71">
        <v>0.99298520000000001</v>
      </c>
      <c r="C204" s="42">
        <v>62858.755062509998</v>
      </c>
      <c r="D204" s="42">
        <v>62417.813318629997</v>
      </c>
      <c r="E204" s="42">
        <v>-440.94174387999999</v>
      </c>
      <c r="F204" s="42">
        <v>-12172.63778157</v>
      </c>
      <c r="G204" s="42">
        <v>-8814</v>
      </c>
      <c r="H204" s="42">
        <v>15895.951205269999</v>
      </c>
      <c r="I204" s="42">
        <v>7081.9512052700002</v>
      </c>
      <c r="J204" s="42">
        <v>-5090.6865762999996</v>
      </c>
    </row>
    <row r="205" spans="1:12" ht="12.75" customHeight="1">
      <c r="A205" s="41" t="s">
        <v>238</v>
      </c>
      <c r="B205" s="71">
        <v>0.97409802999999995</v>
      </c>
      <c r="C205" s="42">
        <v>62858.755062509998</v>
      </c>
      <c r="D205" s="42">
        <v>61230.589351369999</v>
      </c>
      <c r="E205" s="42">
        <v>-1628.16571114</v>
      </c>
      <c r="F205" s="42">
        <v>-42257.41286692</v>
      </c>
      <c r="G205" s="42">
        <v>-12430</v>
      </c>
      <c r="H205" s="42">
        <v>14660.44750685</v>
      </c>
      <c r="I205" s="42">
        <v>2230.4475068500001</v>
      </c>
      <c r="J205" s="42">
        <v>-40026.965360069997</v>
      </c>
    </row>
    <row r="206" spans="1:12" ht="12.75" customHeight="1">
      <c r="A206" s="37" t="s">
        <v>239</v>
      </c>
      <c r="B206" s="72">
        <v>0.98504248999999999</v>
      </c>
      <c r="C206" s="38">
        <v>62858.755062509998</v>
      </c>
      <c r="D206" s="38">
        <v>61918.544457190001</v>
      </c>
      <c r="E206" s="38">
        <v>-940.21060532000001</v>
      </c>
      <c r="F206" s="38">
        <v>-54656.322908429996</v>
      </c>
      <c r="G206" s="38">
        <v>-52554.2</v>
      </c>
      <c r="H206" s="38">
        <v>33205.535690019999</v>
      </c>
      <c r="I206" s="38">
        <v>-19348.664309979999</v>
      </c>
      <c r="J206" s="38">
        <v>-74004.987218399998</v>
      </c>
    </row>
    <row r="207" spans="1:12" ht="12.75" customHeight="1">
      <c r="A207" s="41" t="s">
        <v>240</v>
      </c>
      <c r="B207" s="71">
        <v>1.0021282899999999</v>
      </c>
      <c r="C207" s="42">
        <v>62858.755062509998</v>
      </c>
      <c r="D207" s="42">
        <v>62992.537024539997</v>
      </c>
      <c r="E207" s="42">
        <v>133.78196202999999</v>
      </c>
      <c r="F207" s="42">
        <v>8750.6781367000003</v>
      </c>
      <c r="G207" s="42">
        <v>-68378.8</v>
      </c>
      <c r="H207" s="42">
        <v>38010.863564799998</v>
      </c>
      <c r="I207" s="42">
        <v>-30367.936435200001</v>
      </c>
      <c r="J207" s="42">
        <v>-21617.258298500001</v>
      </c>
    </row>
    <row r="208" spans="1:12" ht="12.75" customHeight="1">
      <c r="A208" s="41" t="s">
        <v>241</v>
      </c>
      <c r="B208" s="71">
        <v>1.0123242800000001</v>
      </c>
      <c r="C208" s="42">
        <v>62858.755062509998</v>
      </c>
      <c r="D208" s="42">
        <v>63633.443889380003</v>
      </c>
      <c r="E208" s="42">
        <v>774.68882686999996</v>
      </c>
      <c r="F208" s="42">
        <v>37200.557466519997</v>
      </c>
      <c r="G208" s="42">
        <v>-13334</v>
      </c>
      <c r="H208" s="42">
        <v>28189.155887190002</v>
      </c>
      <c r="I208" s="42">
        <v>14855.15588719</v>
      </c>
      <c r="J208" s="42">
        <v>52055.713353719999</v>
      </c>
    </row>
    <row r="209" spans="1:12" s="6" customFormat="1" ht="12.75" customHeight="1">
      <c r="A209" s="37" t="s">
        <v>242</v>
      </c>
      <c r="B209" s="72">
        <v>0.99192245000000001</v>
      </c>
      <c r="C209" s="38">
        <v>62858.755062509998</v>
      </c>
      <c r="D209" s="38">
        <v>62351.010402909997</v>
      </c>
      <c r="E209" s="38">
        <v>-507.74465959999998</v>
      </c>
      <c r="F209" s="38">
        <v>-18632.70577325</v>
      </c>
      <c r="G209" s="38">
        <v>-32205</v>
      </c>
      <c r="H209" s="38">
        <v>21108.070930909998</v>
      </c>
      <c r="I209" s="38">
        <v>-11096.92906909</v>
      </c>
      <c r="J209" s="38">
        <v>-29729.634842340001</v>
      </c>
      <c r="K209" s="1"/>
      <c r="L209" s="1"/>
    </row>
    <row r="210" spans="1:12" ht="12.75" customHeight="1">
      <c r="A210" s="41" t="s">
        <v>243</v>
      </c>
      <c r="B210" s="71">
        <v>1.00123457</v>
      </c>
      <c r="C210" s="42">
        <v>62858.755062509998</v>
      </c>
      <c r="D210" s="42">
        <v>62936.358304410001</v>
      </c>
      <c r="E210" s="42">
        <v>77.6032419</v>
      </c>
      <c r="F210" s="42">
        <v>4325.9927196099998</v>
      </c>
      <c r="G210" s="42">
        <v>-47573</v>
      </c>
      <c r="H210" s="42">
        <v>32365.477358839998</v>
      </c>
      <c r="I210" s="42">
        <v>-15207.52264116</v>
      </c>
      <c r="J210" s="42">
        <v>-10881.529921539999</v>
      </c>
    </row>
    <row r="211" spans="1:12" ht="12.75" customHeight="1">
      <c r="A211" s="41" t="s">
        <v>244</v>
      </c>
      <c r="B211" s="71">
        <v>1.05879017</v>
      </c>
      <c r="C211" s="42">
        <v>62858.755062509998</v>
      </c>
      <c r="D211" s="42">
        <v>66554.231690700006</v>
      </c>
      <c r="E211" s="42">
        <v>3695.4766281900002</v>
      </c>
      <c r="F211" s="42">
        <v>48129.887605559998</v>
      </c>
      <c r="G211" s="42">
        <v>-10622</v>
      </c>
      <c r="H211" s="42">
        <v>7996.4007120899996</v>
      </c>
      <c r="I211" s="42">
        <v>-2625.5992879099999</v>
      </c>
      <c r="J211" s="42">
        <v>45504.288317650004</v>
      </c>
    </row>
    <row r="212" spans="1:12" ht="12.75" customHeight="1">
      <c r="A212" s="37" t="s">
        <v>245</v>
      </c>
      <c r="B212" s="72">
        <v>1.0114275100000001</v>
      </c>
      <c r="C212" s="38">
        <v>62858.755062509998</v>
      </c>
      <c r="D212" s="38">
        <v>63577.073846450003</v>
      </c>
      <c r="E212" s="38">
        <v>718.31878394</v>
      </c>
      <c r="F212" s="38">
        <v>19516.721359669998</v>
      </c>
      <c r="G212" s="38">
        <v>-34469.599999999999</v>
      </c>
      <c r="H212" s="38">
        <v>15935.46208266</v>
      </c>
      <c r="I212" s="38">
        <v>-18534.137917339998</v>
      </c>
      <c r="J212" s="38">
        <v>982.58344233000003</v>
      </c>
    </row>
    <row r="213" spans="1:12" ht="12.75" customHeight="1">
      <c r="A213" s="41" t="s">
        <v>246</v>
      </c>
      <c r="B213" s="71">
        <v>1.04698486</v>
      </c>
      <c r="C213" s="42">
        <v>62858.755062509998</v>
      </c>
      <c r="D213" s="42">
        <v>65812.164562329999</v>
      </c>
      <c r="E213" s="42">
        <v>2953.4094998199998</v>
      </c>
      <c r="F213" s="42">
        <v>6990.7202860799998</v>
      </c>
      <c r="G213" s="42">
        <v>-339</v>
      </c>
      <c r="H213" s="42">
        <v>1437.0732991899999</v>
      </c>
      <c r="I213" s="42">
        <v>1098.0732991899999</v>
      </c>
      <c r="J213" s="42">
        <v>8088.7935852700002</v>
      </c>
    </row>
    <row r="214" spans="1:12" ht="12.75" customHeight="1">
      <c r="A214" s="41" t="s">
        <v>247</v>
      </c>
      <c r="B214" s="71">
        <v>0.99430282000000003</v>
      </c>
      <c r="C214" s="42">
        <v>62858.755062509998</v>
      </c>
      <c r="D214" s="42">
        <v>62500.637132470001</v>
      </c>
      <c r="E214" s="42">
        <v>-358.11793003999998</v>
      </c>
      <c r="F214" s="42">
        <v>-5052.6858748699997</v>
      </c>
      <c r="G214" s="42">
        <v>-3051</v>
      </c>
      <c r="H214" s="42">
        <v>8134.9551966400004</v>
      </c>
      <c r="I214" s="42">
        <v>5083.9551966400004</v>
      </c>
      <c r="J214" s="42">
        <v>31.269321779999999</v>
      </c>
      <c r="K214" s="6"/>
      <c r="L214" s="6"/>
    </row>
    <row r="215" spans="1:12" ht="12.75" customHeight="1">
      <c r="A215" s="37" t="s">
        <v>248</v>
      </c>
      <c r="B215" s="72">
        <v>1.0246076</v>
      </c>
      <c r="C215" s="38">
        <v>62858.755062509998</v>
      </c>
      <c r="D215" s="38">
        <v>64405.55829465</v>
      </c>
      <c r="E215" s="38">
        <v>1546.8032321400001</v>
      </c>
      <c r="F215" s="38">
        <v>16089.84722071</v>
      </c>
      <c r="G215" s="38">
        <v>-5424</v>
      </c>
      <c r="H215" s="38">
        <v>6180.3729923299998</v>
      </c>
      <c r="I215" s="38">
        <v>756.37299232999999</v>
      </c>
      <c r="J215" s="38">
        <v>16846.22021304</v>
      </c>
    </row>
    <row r="216" spans="1:12" ht="12.75" customHeight="1">
      <c r="A216" s="41" t="s">
        <v>249</v>
      </c>
      <c r="B216" s="71">
        <v>1.12961366</v>
      </c>
      <c r="C216" s="42">
        <v>62858.755062509998</v>
      </c>
      <c r="D216" s="42">
        <v>71006.108557950007</v>
      </c>
      <c r="E216" s="42">
        <v>8147.3534954400002</v>
      </c>
      <c r="F216" s="42">
        <v>33363.412563830003</v>
      </c>
      <c r="G216" s="42">
        <v>0</v>
      </c>
      <c r="H216" s="42">
        <v>2682.40349044</v>
      </c>
      <c r="I216" s="42">
        <v>2682.40349044</v>
      </c>
      <c r="J216" s="42">
        <v>36045.816054269999</v>
      </c>
    </row>
    <row r="217" spans="1:12">
      <c r="A217" s="41" t="s">
        <v>250</v>
      </c>
      <c r="B217" s="71">
        <v>1.06914658</v>
      </c>
      <c r="C217" s="42">
        <v>62858.755062509998</v>
      </c>
      <c r="D217" s="42">
        <v>67205.222918719999</v>
      </c>
      <c r="E217" s="42">
        <v>4346.4678562099998</v>
      </c>
      <c r="F217" s="42">
        <v>28373.742165359999</v>
      </c>
      <c r="G217" s="42">
        <v>-4294</v>
      </c>
      <c r="H217" s="42">
        <v>4047.2278889999998</v>
      </c>
      <c r="I217" s="42">
        <v>-246.772111</v>
      </c>
      <c r="J217" s="42">
        <v>28126.970054360001</v>
      </c>
    </row>
    <row r="218" spans="1:12">
      <c r="A218" s="37" t="s">
        <v>251</v>
      </c>
      <c r="B218" s="72">
        <v>1.0324783500000001</v>
      </c>
      <c r="C218" s="38">
        <v>62858.755062509998</v>
      </c>
      <c r="D218" s="38">
        <v>64900.303600439998</v>
      </c>
      <c r="E218" s="38">
        <v>2041.5485379300001</v>
      </c>
      <c r="F218" s="38">
        <v>21507.713847129999</v>
      </c>
      <c r="G218" s="38">
        <v>-7571</v>
      </c>
      <c r="H218" s="38">
        <v>6307.4781642899998</v>
      </c>
      <c r="I218" s="38">
        <v>-1263.52183571</v>
      </c>
      <c r="J218" s="38">
        <v>20244.19201142</v>
      </c>
    </row>
    <row r="219" spans="1:12">
      <c r="A219" s="41" t="s">
        <v>252</v>
      </c>
      <c r="B219" s="71">
        <v>1.06950959</v>
      </c>
      <c r="C219" s="42">
        <v>62858.755062509998</v>
      </c>
      <c r="D219" s="42">
        <v>67228.041620620003</v>
      </c>
      <c r="E219" s="42">
        <v>4369.2865581100004</v>
      </c>
      <c r="F219" s="42">
        <v>24162.15466633</v>
      </c>
      <c r="G219" s="42">
        <v>-6215</v>
      </c>
      <c r="H219" s="42">
        <v>3429.6521868300001</v>
      </c>
      <c r="I219" s="42">
        <v>-2785.3478131699999</v>
      </c>
      <c r="J219" s="42">
        <v>21376.80685316</v>
      </c>
    </row>
    <row r="220" spans="1:12">
      <c r="A220" s="41" t="s">
        <v>253</v>
      </c>
      <c r="B220" s="71">
        <v>1.2317275299999999</v>
      </c>
      <c r="C220" s="42">
        <v>62858.755062509998</v>
      </c>
      <c r="D220" s="42">
        <v>77424.859109359997</v>
      </c>
      <c r="E220" s="42">
        <v>14566.10404685</v>
      </c>
      <c r="F220" s="42">
        <v>22781.386729279999</v>
      </c>
      <c r="G220" s="42">
        <v>-6441</v>
      </c>
      <c r="H220" s="42">
        <v>1117.09899172</v>
      </c>
      <c r="I220" s="42">
        <v>-5323.9010082799996</v>
      </c>
      <c r="J220" s="42">
        <v>17457.485721000001</v>
      </c>
    </row>
    <row r="221" spans="1:12">
      <c r="A221" s="37" t="s">
        <v>254</v>
      </c>
      <c r="B221" s="72">
        <v>1.1245115299999999</v>
      </c>
      <c r="C221" s="38">
        <v>62858.755062509998</v>
      </c>
      <c r="D221" s="38">
        <v>70685.394953929994</v>
      </c>
      <c r="E221" s="38">
        <v>7826.6398914299998</v>
      </c>
      <c r="F221" s="38">
        <v>22736.38888459</v>
      </c>
      <c r="G221" s="38">
        <v>-113</v>
      </c>
      <c r="H221" s="38">
        <v>1894.3067772700001</v>
      </c>
      <c r="I221" s="38">
        <v>1781.3067772700001</v>
      </c>
      <c r="J221" s="38">
        <v>24517.695661860002</v>
      </c>
    </row>
    <row r="222" spans="1:12">
      <c r="A222" s="41" t="s">
        <v>255</v>
      </c>
      <c r="B222" s="71">
        <v>1.16395125</v>
      </c>
      <c r="C222" s="42">
        <v>62858.755062509998</v>
      </c>
      <c r="D222" s="42">
        <v>73164.526316830001</v>
      </c>
      <c r="E222" s="42">
        <v>10305.77125432</v>
      </c>
      <c r="F222" s="42">
        <v>24888.437579180001</v>
      </c>
      <c r="G222" s="42">
        <v>0</v>
      </c>
      <c r="H222" s="42">
        <v>1630.0172020800001</v>
      </c>
      <c r="I222" s="42">
        <v>1630.0172020800001</v>
      </c>
      <c r="J222" s="42">
        <v>26518.454781259999</v>
      </c>
    </row>
    <row r="223" spans="1:12">
      <c r="A223" s="41" t="s">
        <v>256</v>
      </c>
      <c r="B223" s="71">
        <v>1.3440107800000001</v>
      </c>
      <c r="C223" s="42">
        <v>62858.755062509998</v>
      </c>
      <c r="D223" s="42">
        <v>84482.844230379997</v>
      </c>
      <c r="E223" s="42">
        <v>21624.089167869999</v>
      </c>
      <c r="F223" s="42">
        <v>30771.078885880001</v>
      </c>
      <c r="G223" s="42">
        <v>0</v>
      </c>
      <c r="H223" s="42">
        <v>1109.04179718</v>
      </c>
      <c r="I223" s="42">
        <v>1109.04179718</v>
      </c>
      <c r="J223" s="42">
        <v>31880.120683059999</v>
      </c>
    </row>
    <row r="224" spans="1:12">
      <c r="A224" s="37" t="s">
        <v>257</v>
      </c>
      <c r="B224" s="72">
        <v>1.35586973</v>
      </c>
      <c r="C224" s="38">
        <v>62858.755062509998</v>
      </c>
      <c r="D224" s="38">
        <v>85228.28338691</v>
      </c>
      <c r="E224" s="38">
        <v>22369.528324399998</v>
      </c>
      <c r="F224" s="38">
        <v>26843.433989270001</v>
      </c>
      <c r="G224" s="38">
        <v>0</v>
      </c>
      <c r="H224" s="38">
        <v>943.49472120999997</v>
      </c>
      <c r="I224" s="38">
        <v>943.49472120999997</v>
      </c>
      <c r="J224" s="38">
        <v>27786.92871049</v>
      </c>
    </row>
    <row r="225" spans="1:12">
      <c r="A225" s="41" t="s">
        <v>258</v>
      </c>
      <c r="B225" s="71">
        <v>1.1735558699999999</v>
      </c>
      <c r="C225" s="42">
        <v>62858.755062509998</v>
      </c>
      <c r="D225" s="42">
        <v>73768.261193409999</v>
      </c>
      <c r="E225" s="42">
        <v>10909.506130899999</v>
      </c>
      <c r="F225" s="42">
        <v>23259.06707107</v>
      </c>
      <c r="G225" s="42">
        <v>0</v>
      </c>
      <c r="H225" s="42">
        <v>1450.87913254</v>
      </c>
      <c r="I225" s="42">
        <v>1450.87913254</v>
      </c>
      <c r="J225" s="42">
        <v>24709.946203610001</v>
      </c>
    </row>
    <row r="226" spans="1:12">
      <c r="A226" s="41" t="s">
        <v>259</v>
      </c>
      <c r="B226" s="71">
        <v>1.1202913999999999</v>
      </c>
      <c r="C226" s="42">
        <v>62858.755062509998</v>
      </c>
      <c r="D226" s="42">
        <v>70420.123020009996</v>
      </c>
      <c r="E226" s="42">
        <v>7561.3679574999996</v>
      </c>
      <c r="F226" s="42">
        <v>28597.093615279999</v>
      </c>
      <c r="G226" s="42">
        <v>0</v>
      </c>
      <c r="H226" s="42">
        <v>2456.9300455500002</v>
      </c>
      <c r="I226" s="42">
        <v>2456.9300455500002</v>
      </c>
      <c r="J226" s="42">
        <v>31054.023660819999</v>
      </c>
    </row>
    <row r="227" spans="1:12" ht="13.5" thickBot="1">
      <c r="A227" s="52" t="s">
        <v>260</v>
      </c>
      <c r="B227" s="70">
        <v>1.0110166002430501</v>
      </c>
      <c r="C227" s="51">
        <v>62858.755062509699</v>
      </c>
      <c r="D227" s="51">
        <v>63551.2448388095</v>
      </c>
      <c r="E227" s="51">
        <v>692.48977629977003</v>
      </c>
      <c r="F227" s="51">
        <v>295516.54958704603</v>
      </c>
      <c r="G227" s="51">
        <v>-313828.59999999998</v>
      </c>
      <c r="H227" s="51">
        <v>250188.296824894</v>
      </c>
      <c r="I227" s="51">
        <v>-63640.303175105997</v>
      </c>
      <c r="J227" s="51">
        <v>231876.24641194</v>
      </c>
    </row>
    <row r="228" spans="1:12">
      <c r="A228" s="41"/>
      <c r="B228" s="71"/>
      <c r="C228" s="42"/>
      <c r="D228" s="42"/>
      <c r="E228" s="42"/>
      <c r="F228" s="42"/>
      <c r="G228" s="42"/>
      <c r="H228" s="42"/>
      <c r="I228" s="42"/>
      <c r="J228" s="42"/>
    </row>
    <row r="229" spans="1:12">
      <c r="A229" s="41" t="s">
        <v>261</v>
      </c>
      <c r="B229" s="71">
        <v>1.0526188700000001</v>
      </c>
      <c r="C229" s="42">
        <v>62858.755062509998</v>
      </c>
      <c r="D229" s="42">
        <v>66166.311639520005</v>
      </c>
      <c r="E229" s="42">
        <v>3307.5565770100002</v>
      </c>
      <c r="F229" s="42">
        <v>22504.61494997</v>
      </c>
      <c r="G229" s="42">
        <v>0</v>
      </c>
      <c r="H229" s="42">
        <v>4153.1318449500004</v>
      </c>
      <c r="I229" s="42">
        <v>4153.1318449500004</v>
      </c>
      <c r="J229" s="42">
        <v>26657.74679492</v>
      </c>
    </row>
    <row r="230" spans="1:12">
      <c r="A230" s="41" t="s">
        <v>262</v>
      </c>
      <c r="B230" s="71">
        <v>0.98754434999999996</v>
      </c>
      <c r="C230" s="42">
        <v>62858.755062509998</v>
      </c>
      <c r="D230" s="42">
        <v>62075.808640679999</v>
      </c>
      <c r="E230" s="42">
        <v>-782.94642182999996</v>
      </c>
      <c r="F230" s="42">
        <v>-18985.667782889999</v>
      </c>
      <c r="G230" s="42">
        <v>-24860</v>
      </c>
      <c r="H230" s="42">
        <v>13886.43311061</v>
      </c>
      <c r="I230" s="42">
        <v>-10973.56688939</v>
      </c>
      <c r="J230" s="42">
        <v>-29959.234672269999</v>
      </c>
    </row>
    <row r="231" spans="1:12">
      <c r="A231" s="37" t="s">
        <v>263</v>
      </c>
      <c r="B231" s="72">
        <v>1.00678348</v>
      </c>
      <c r="C231" s="38">
        <v>62858.755062509998</v>
      </c>
      <c r="D231" s="38">
        <v>63285.156438170001</v>
      </c>
      <c r="E231" s="38">
        <v>426.40137565999999</v>
      </c>
      <c r="F231" s="38">
        <v>19524.492590189999</v>
      </c>
      <c r="G231" s="38">
        <v>-59890</v>
      </c>
      <c r="H231" s="38">
        <v>26732.37251008</v>
      </c>
      <c r="I231" s="38">
        <v>-33157.62748992</v>
      </c>
      <c r="J231" s="38">
        <v>-13633.13489972</v>
      </c>
    </row>
    <row r="232" spans="1:12">
      <c r="A232" s="41" t="s">
        <v>264</v>
      </c>
      <c r="B232" s="71">
        <v>0.98803536000000003</v>
      </c>
      <c r="C232" s="42">
        <v>62858.755062509998</v>
      </c>
      <c r="D232" s="42">
        <v>62106.672745800002</v>
      </c>
      <c r="E232" s="42">
        <v>-752.08231670999999</v>
      </c>
      <c r="F232" s="42">
        <v>-85999.108751220003</v>
      </c>
      <c r="G232" s="42">
        <v>-77070.600000000006</v>
      </c>
      <c r="H232" s="42">
        <v>65515.087241239999</v>
      </c>
      <c r="I232" s="42">
        <v>-11555.51275876</v>
      </c>
      <c r="J232" s="42">
        <v>-97554.621509980003</v>
      </c>
    </row>
    <row r="233" spans="1:12">
      <c r="A233" s="41" t="s">
        <v>265</v>
      </c>
      <c r="B233" s="71">
        <v>1.04345975</v>
      </c>
      <c r="C233" s="42">
        <v>62858.755062509998</v>
      </c>
      <c r="D233" s="42">
        <v>65590.580597909997</v>
      </c>
      <c r="E233" s="42">
        <v>2731.8255353999998</v>
      </c>
      <c r="F233" s="42">
        <v>63900.131098650003</v>
      </c>
      <c r="G233" s="42">
        <v>-15707</v>
      </c>
      <c r="H233" s="42">
        <v>14153.529405290001</v>
      </c>
      <c r="I233" s="42">
        <v>-1553.4705947099999</v>
      </c>
      <c r="J233" s="42">
        <v>62346.660503940002</v>
      </c>
    </row>
    <row r="234" spans="1:12">
      <c r="A234" s="37" t="s">
        <v>266</v>
      </c>
      <c r="B234" s="72">
        <v>1.0466758300000001</v>
      </c>
      <c r="C234" s="38">
        <v>62858.755062509998</v>
      </c>
      <c r="D234" s="38">
        <v>65792.739758459997</v>
      </c>
      <c r="E234" s="38">
        <v>2933.9846959500001</v>
      </c>
      <c r="F234" s="38">
        <v>28588.746877320002</v>
      </c>
      <c r="G234" s="38">
        <v>-339</v>
      </c>
      <c r="H234" s="38">
        <v>5914.1145818900004</v>
      </c>
      <c r="I234" s="38">
        <v>5575.1145818900004</v>
      </c>
      <c r="J234" s="38">
        <v>34163.861459209998</v>
      </c>
    </row>
    <row r="235" spans="1:12">
      <c r="A235" s="41" t="s">
        <v>267</v>
      </c>
      <c r="B235" s="71">
        <v>1.0889763699999999</v>
      </c>
      <c r="C235" s="42">
        <v>62858.755062509998</v>
      </c>
      <c r="D235" s="42">
        <v>68451.699058960003</v>
      </c>
      <c r="E235" s="42">
        <v>5592.9439964499998</v>
      </c>
      <c r="F235" s="42">
        <v>50934.94097566</v>
      </c>
      <c r="G235" s="42">
        <v>-339</v>
      </c>
      <c r="H235" s="42">
        <v>5750.87669938</v>
      </c>
      <c r="I235" s="42">
        <v>5411.87669938</v>
      </c>
      <c r="J235" s="42">
        <v>56346.817675040002</v>
      </c>
    </row>
    <row r="236" spans="1:12">
      <c r="A236" s="41" t="s">
        <v>268</v>
      </c>
      <c r="B236" s="71">
        <v>1.1272030399999999</v>
      </c>
      <c r="C236" s="42">
        <v>62858.755062509998</v>
      </c>
      <c r="D236" s="42">
        <v>70854.57999513</v>
      </c>
      <c r="E236" s="42">
        <v>7995.8249326200003</v>
      </c>
      <c r="F236" s="42">
        <v>19429.854586279998</v>
      </c>
      <c r="G236" s="42">
        <v>0</v>
      </c>
      <c r="H236" s="42">
        <v>1588.35907604</v>
      </c>
      <c r="I236" s="42">
        <v>1588.35907604</v>
      </c>
      <c r="J236" s="42">
        <v>21018.213662319999</v>
      </c>
    </row>
    <row r="237" spans="1:12">
      <c r="A237" s="37" t="s">
        <v>269</v>
      </c>
      <c r="B237" s="72">
        <v>1.14743872</v>
      </c>
      <c r="C237" s="38">
        <v>62858.755062509998</v>
      </c>
      <c r="D237" s="38">
        <v>72126.569454140001</v>
      </c>
      <c r="E237" s="38">
        <v>9267.8143916299996</v>
      </c>
      <c r="F237" s="38">
        <v>19666.30213905</v>
      </c>
      <c r="G237" s="38">
        <v>0</v>
      </c>
      <c r="H237" s="38">
        <v>1411.93642845</v>
      </c>
      <c r="I237" s="38">
        <v>1411.93642845</v>
      </c>
      <c r="J237" s="38">
        <v>21078.2385675</v>
      </c>
    </row>
    <row r="238" spans="1:12">
      <c r="A238" s="41" t="s">
        <v>270</v>
      </c>
      <c r="B238" s="71">
        <v>1.0671202900000001</v>
      </c>
      <c r="C238" s="42">
        <v>62858.755062509998</v>
      </c>
      <c r="D238" s="42">
        <v>67077.852856230005</v>
      </c>
      <c r="E238" s="42">
        <v>4219.0977937199996</v>
      </c>
      <c r="F238" s="42">
        <v>25892.603160070001</v>
      </c>
      <c r="G238" s="42">
        <v>-791</v>
      </c>
      <c r="H238" s="42">
        <v>3797.6047607700002</v>
      </c>
      <c r="I238" s="42">
        <v>3006.6047607700002</v>
      </c>
      <c r="J238" s="42">
        <v>28899.207920839999</v>
      </c>
    </row>
    <row r="239" spans="1:12" s="6" customFormat="1">
      <c r="A239" s="41" t="s">
        <v>271</v>
      </c>
      <c r="B239" s="71">
        <v>1.03346293</v>
      </c>
      <c r="C239" s="42">
        <v>62858.755062509998</v>
      </c>
      <c r="D239" s="42">
        <v>64962.193437549999</v>
      </c>
      <c r="E239" s="42">
        <v>2103.4383750500001</v>
      </c>
      <c r="F239" s="42">
        <v>12900.38755415</v>
      </c>
      <c r="G239" s="42">
        <v>-2712</v>
      </c>
      <c r="H239" s="42">
        <v>3675.4298015700001</v>
      </c>
      <c r="I239" s="42">
        <v>963.42980157</v>
      </c>
      <c r="J239" s="42">
        <v>13863.817355720001</v>
      </c>
      <c r="K239" s="1"/>
      <c r="L239" s="1"/>
    </row>
    <row r="240" spans="1:12">
      <c r="A240" s="37" t="s">
        <v>272</v>
      </c>
      <c r="B240" s="72">
        <v>1.0050117700000001</v>
      </c>
      <c r="C240" s="38">
        <v>62858.755062509998</v>
      </c>
      <c r="D240" s="38">
        <v>63173.788867739997</v>
      </c>
      <c r="E240" s="38">
        <v>315.03380522999998</v>
      </c>
      <c r="F240" s="38">
        <v>3569.3330132999999</v>
      </c>
      <c r="G240" s="38">
        <v>-7006</v>
      </c>
      <c r="H240" s="38">
        <v>6603.0003736199997</v>
      </c>
      <c r="I240" s="38">
        <v>-402.99962638</v>
      </c>
      <c r="J240" s="38">
        <v>3166.3333869200001</v>
      </c>
    </row>
    <row r="241" spans="1:12">
      <c r="A241" s="41" t="s">
        <v>273</v>
      </c>
      <c r="B241" s="71">
        <v>1.09519301</v>
      </c>
      <c r="C241" s="42">
        <v>62858.755062509998</v>
      </c>
      <c r="D241" s="42">
        <v>68842.469404060001</v>
      </c>
      <c r="E241" s="42">
        <v>5983.7143415500004</v>
      </c>
      <c r="F241" s="42">
        <v>32048.774013319999</v>
      </c>
      <c r="G241" s="42">
        <v>-678</v>
      </c>
      <c r="H241" s="42">
        <v>3401.5079938899999</v>
      </c>
      <c r="I241" s="42">
        <v>2723.5079938899999</v>
      </c>
      <c r="J241" s="42">
        <v>34772.28200721</v>
      </c>
    </row>
    <row r="242" spans="1:12">
      <c r="A242" s="41" t="s">
        <v>274</v>
      </c>
      <c r="B242" s="71">
        <v>1.40287479</v>
      </c>
      <c r="C242" s="42">
        <v>62858.755062509998</v>
      </c>
      <c r="D242" s="42">
        <v>88182.962613199998</v>
      </c>
      <c r="E242" s="42">
        <v>25324.20755069</v>
      </c>
      <c r="F242" s="42">
        <v>45684.870421439999</v>
      </c>
      <c r="G242" s="42">
        <v>-226</v>
      </c>
      <c r="H242" s="42">
        <v>1467.55945896</v>
      </c>
      <c r="I242" s="42">
        <v>1241.55945896</v>
      </c>
      <c r="J242" s="42">
        <v>46926.429880399999</v>
      </c>
    </row>
    <row r="243" spans="1:12">
      <c r="A243" s="37" t="s">
        <v>275</v>
      </c>
      <c r="B243" s="72">
        <v>1.30056543</v>
      </c>
      <c r="C243" s="38">
        <v>62858.755062509998</v>
      </c>
      <c r="D243" s="38">
        <v>81751.923623879993</v>
      </c>
      <c r="E243" s="38">
        <v>18893.168561369999</v>
      </c>
      <c r="F243" s="38">
        <v>25241.273197990002</v>
      </c>
      <c r="G243" s="38">
        <v>-339</v>
      </c>
      <c r="H243" s="38">
        <v>1007.57857907</v>
      </c>
      <c r="I243" s="38">
        <v>668.57857907000005</v>
      </c>
      <c r="J243" s="38">
        <v>25909.851777069998</v>
      </c>
    </row>
    <row r="244" spans="1:12">
      <c r="A244" s="41" t="s">
        <v>403</v>
      </c>
      <c r="B244" s="71">
        <v>1.1012073600000001</v>
      </c>
      <c r="C244" s="42">
        <v>62858.755062509998</v>
      </c>
      <c r="D244" s="42">
        <v>69220.523906589995</v>
      </c>
      <c r="E244" s="42">
        <v>6361.7688440800002</v>
      </c>
      <c r="F244" s="42">
        <v>23494.012341180001</v>
      </c>
      <c r="G244" s="42">
        <v>0</v>
      </c>
      <c r="H244" s="42">
        <v>2358.2436679900002</v>
      </c>
      <c r="I244" s="42">
        <v>2358.2436679900002</v>
      </c>
      <c r="J244" s="42">
        <v>25852.256009180001</v>
      </c>
      <c r="K244" s="6"/>
      <c r="L244" s="6"/>
    </row>
    <row r="245" spans="1:12">
      <c r="A245" s="41" t="s">
        <v>277</v>
      </c>
      <c r="B245" s="71">
        <v>1.3222938399999999</v>
      </c>
      <c r="C245" s="42">
        <v>62858.755062509998</v>
      </c>
      <c r="D245" s="42">
        <v>83117.744619549994</v>
      </c>
      <c r="E245" s="42">
        <v>20258.98955704</v>
      </c>
      <c r="F245" s="42">
        <v>22852.140220339999</v>
      </c>
      <c r="G245" s="42">
        <v>0</v>
      </c>
      <c r="H245" s="42">
        <v>864.92278338999995</v>
      </c>
      <c r="I245" s="42">
        <v>864.92278338999995</v>
      </c>
      <c r="J245" s="42">
        <v>23717.06300373</v>
      </c>
    </row>
    <row r="246" spans="1:12">
      <c r="A246" s="37" t="s">
        <v>278</v>
      </c>
      <c r="B246" s="72">
        <v>1.2804812000000001</v>
      </c>
      <c r="C246" s="38">
        <v>62858.755062509998</v>
      </c>
      <c r="D246" s="38">
        <v>80489.454024079998</v>
      </c>
      <c r="E246" s="38">
        <v>17630.69896157</v>
      </c>
      <c r="F246" s="38">
        <v>20804.224774660001</v>
      </c>
      <c r="G246" s="38">
        <v>0</v>
      </c>
      <c r="H246" s="38">
        <v>876.18431855999995</v>
      </c>
      <c r="I246" s="38">
        <v>876.18431855999995</v>
      </c>
      <c r="J246" s="38">
        <v>21680.409093220002</v>
      </c>
    </row>
    <row r="247" spans="1:12">
      <c r="A247" s="41" t="s">
        <v>279</v>
      </c>
      <c r="B247" s="71">
        <v>1.28064753</v>
      </c>
      <c r="C247" s="42">
        <v>62858.755062509998</v>
      </c>
      <c r="D247" s="42">
        <v>80499.909096119998</v>
      </c>
      <c r="E247" s="42">
        <v>17641.154033610001</v>
      </c>
      <c r="F247" s="42">
        <v>16582.684791600001</v>
      </c>
      <c r="G247" s="42">
        <v>0</v>
      </c>
      <c r="H247" s="42">
        <v>698.06800137000005</v>
      </c>
      <c r="I247" s="42">
        <v>698.06800137000005</v>
      </c>
      <c r="J247" s="42">
        <v>17280.752792970001</v>
      </c>
    </row>
    <row r="248" spans="1:12">
      <c r="A248" s="41" t="s">
        <v>280</v>
      </c>
      <c r="B248" s="71">
        <v>1.0267007699999999</v>
      </c>
      <c r="C248" s="42">
        <v>62858.755062509998</v>
      </c>
      <c r="D248" s="42">
        <v>64537.132493509998</v>
      </c>
      <c r="E248" s="42">
        <v>1678.3774309999999</v>
      </c>
      <c r="F248" s="42">
        <v>25533.155857770002</v>
      </c>
      <c r="G248" s="42">
        <v>-7006</v>
      </c>
      <c r="H248" s="42">
        <v>9057.3055208299993</v>
      </c>
      <c r="I248" s="42">
        <v>2051.3055208300002</v>
      </c>
      <c r="J248" s="42">
        <v>27584.461378600001</v>
      </c>
    </row>
    <row r="249" spans="1:12">
      <c r="A249" s="37" t="s">
        <v>281</v>
      </c>
      <c r="B249" s="72">
        <v>1.3658086700000001</v>
      </c>
      <c r="C249" s="38">
        <v>62858.755062509998</v>
      </c>
      <c r="D249" s="38">
        <v>85853.032859850005</v>
      </c>
      <c r="E249" s="38">
        <v>22994.277797340001</v>
      </c>
      <c r="F249" s="38">
        <v>20740.838573199999</v>
      </c>
      <c r="G249" s="38">
        <v>0</v>
      </c>
      <c r="H249" s="38">
        <v>714.39213834999998</v>
      </c>
      <c r="I249" s="38">
        <v>714.39213834999998</v>
      </c>
      <c r="J249" s="38">
        <v>21455.23071154</v>
      </c>
    </row>
    <row r="250" spans="1:12">
      <c r="A250" s="41" t="s">
        <v>282</v>
      </c>
      <c r="B250" s="71">
        <v>1.0955576</v>
      </c>
      <c r="C250" s="42">
        <v>62858.755062509998</v>
      </c>
      <c r="D250" s="42">
        <v>68865.386530820004</v>
      </c>
      <c r="E250" s="42">
        <v>6006.6314683099999</v>
      </c>
      <c r="F250" s="42">
        <v>64487.195443780001</v>
      </c>
      <c r="G250" s="42">
        <v>-17628</v>
      </c>
      <c r="H250" s="42">
        <v>6820.5277406900004</v>
      </c>
      <c r="I250" s="42">
        <v>-10807.47225931</v>
      </c>
      <c r="J250" s="42">
        <v>53679.72318447</v>
      </c>
    </row>
    <row r="251" spans="1:12">
      <c r="A251" s="41" t="s">
        <v>283</v>
      </c>
      <c r="B251" s="71">
        <v>1.29023573</v>
      </c>
      <c r="C251" s="42">
        <v>62858.755062509998</v>
      </c>
      <c r="D251" s="42">
        <v>81102.611658309994</v>
      </c>
      <c r="E251" s="42">
        <v>18243.8565958</v>
      </c>
      <c r="F251" s="42">
        <v>31324.70177498</v>
      </c>
      <c r="G251" s="42">
        <v>0</v>
      </c>
      <c r="H251" s="42">
        <v>1284.6346208800001</v>
      </c>
      <c r="I251" s="42">
        <v>1284.6346208800001</v>
      </c>
      <c r="J251" s="42">
        <v>32609.336395869999</v>
      </c>
    </row>
    <row r="252" spans="1:12">
      <c r="A252" s="37" t="s">
        <v>284</v>
      </c>
      <c r="B252" s="72">
        <v>1.1181273300000001</v>
      </c>
      <c r="C252" s="38">
        <v>62858.755062509998</v>
      </c>
      <c r="D252" s="38">
        <v>70284.091822849994</v>
      </c>
      <c r="E252" s="38">
        <v>7425.3367603400002</v>
      </c>
      <c r="F252" s="38">
        <v>44759.9299913</v>
      </c>
      <c r="G252" s="38">
        <v>0</v>
      </c>
      <c r="H252" s="38">
        <v>3908.4518716900002</v>
      </c>
      <c r="I252" s="38">
        <v>3908.4518716900002</v>
      </c>
      <c r="J252" s="38">
        <v>48668.381862989998</v>
      </c>
    </row>
    <row r="253" spans="1:12">
      <c r="A253" s="41" t="s">
        <v>285</v>
      </c>
      <c r="B253" s="71">
        <v>1.21317516</v>
      </c>
      <c r="C253" s="42">
        <v>62858.755062509998</v>
      </c>
      <c r="D253" s="42">
        <v>76258.680189510007</v>
      </c>
      <c r="E253" s="42">
        <v>13399.925127</v>
      </c>
      <c r="F253" s="42">
        <v>24374.463806020001</v>
      </c>
      <c r="G253" s="42">
        <v>0</v>
      </c>
      <c r="H253" s="42">
        <v>1279.6655283800001</v>
      </c>
      <c r="I253" s="42">
        <v>1279.6655283800001</v>
      </c>
      <c r="J253" s="42">
        <v>25654.12933439</v>
      </c>
    </row>
    <row r="254" spans="1:12" ht="13.5" thickBot="1">
      <c r="A254" s="52" t="s">
        <v>286</v>
      </c>
      <c r="B254" s="70">
        <v>1.02841586157481</v>
      </c>
      <c r="C254" s="51">
        <v>62858.755062509699</v>
      </c>
      <c r="D254" s="51">
        <v>64644.940745131098</v>
      </c>
      <c r="E254" s="51">
        <v>1786.18568262137</v>
      </c>
      <c r="F254" s="51">
        <v>559854.89561811101</v>
      </c>
      <c r="G254" s="51">
        <v>-214591.6</v>
      </c>
      <c r="H254" s="51">
        <v>186920.918057948</v>
      </c>
      <c r="I254" s="51">
        <v>-27670.681942052001</v>
      </c>
      <c r="J254" s="51">
        <v>532184.21367605904</v>
      </c>
    </row>
    <row r="255" spans="1:12">
      <c r="A255" s="41"/>
      <c r="B255" s="71"/>
      <c r="C255" s="42"/>
      <c r="D255" s="42"/>
      <c r="E255" s="42"/>
      <c r="F255" s="42"/>
      <c r="G255" s="42"/>
      <c r="H255" s="42"/>
      <c r="I255" s="42"/>
      <c r="J255" s="42"/>
    </row>
    <row r="256" spans="1:12">
      <c r="A256" s="41" t="s">
        <v>287</v>
      </c>
      <c r="B256" s="71">
        <v>0.95087284000000005</v>
      </c>
      <c r="C256" s="42">
        <v>62858.755062509998</v>
      </c>
      <c r="D256" s="42">
        <v>59770.682744420003</v>
      </c>
      <c r="E256" s="42">
        <v>-3088.07231809</v>
      </c>
      <c r="F256" s="42">
        <v>-889797.15773540002</v>
      </c>
      <c r="G256" s="42">
        <v>-194186.9</v>
      </c>
      <c r="H256" s="42">
        <v>158878.91154900999</v>
      </c>
      <c r="I256" s="42">
        <v>-35307.98845099</v>
      </c>
      <c r="J256" s="42">
        <v>-925105.14618639997</v>
      </c>
    </row>
    <row r="257" spans="1:10">
      <c r="A257" s="41" t="s">
        <v>288</v>
      </c>
      <c r="B257" s="71">
        <v>1.04186486</v>
      </c>
      <c r="C257" s="42">
        <v>62858.755062509998</v>
      </c>
      <c r="D257" s="42">
        <v>65490.327892250003</v>
      </c>
      <c r="E257" s="42">
        <v>2631.5728297400001</v>
      </c>
      <c r="F257" s="42">
        <v>45373.578730399997</v>
      </c>
      <c r="G257" s="42">
        <v>0</v>
      </c>
      <c r="H257" s="42">
        <v>10416.91913824</v>
      </c>
      <c r="I257" s="42">
        <v>10416.91913824</v>
      </c>
      <c r="J257" s="42">
        <v>55790.497868639999</v>
      </c>
    </row>
    <row r="258" spans="1:10">
      <c r="A258" s="37" t="s">
        <v>289</v>
      </c>
      <c r="B258" s="72">
        <v>1.13355911</v>
      </c>
      <c r="C258" s="38">
        <v>62858.755062509998</v>
      </c>
      <c r="D258" s="38">
        <v>71254.114154640003</v>
      </c>
      <c r="E258" s="38">
        <v>8395.3590921300001</v>
      </c>
      <c r="F258" s="38">
        <v>33875.273936760001</v>
      </c>
      <c r="G258" s="38">
        <v>0</v>
      </c>
      <c r="H258" s="38">
        <v>2652.3325289600002</v>
      </c>
      <c r="I258" s="38">
        <v>2652.3325289600002</v>
      </c>
      <c r="J258" s="38">
        <v>36527.606465719997</v>
      </c>
    </row>
    <row r="259" spans="1:10">
      <c r="A259" s="41" t="s">
        <v>290</v>
      </c>
      <c r="B259" s="71">
        <v>1.0901013500000001</v>
      </c>
      <c r="C259" s="42">
        <v>62858.755062509998</v>
      </c>
      <c r="D259" s="42">
        <v>68522.414008849999</v>
      </c>
      <c r="E259" s="42">
        <v>5663.6589463399996</v>
      </c>
      <c r="F259" s="42">
        <v>32543.384305660002</v>
      </c>
      <c r="G259" s="42">
        <v>-2938</v>
      </c>
      <c r="H259" s="42">
        <v>3632.2251695700002</v>
      </c>
      <c r="I259" s="42">
        <v>694.22516957000005</v>
      </c>
      <c r="J259" s="42">
        <v>33237.609475229998</v>
      </c>
    </row>
    <row r="260" spans="1:10">
      <c r="A260" s="41" t="s">
        <v>291</v>
      </c>
      <c r="B260" s="71">
        <v>1.0472644600000001</v>
      </c>
      <c r="C260" s="42">
        <v>62858.755062509998</v>
      </c>
      <c r="D260" s="42">
        <v>65829.740218759995</v>
      </c>
      <c r="E260" s="42">
        <v>2970.9851562499998</v>
      </c>
      <c r="F260" s="42">
        <v>35996.456153179999</v>
      </c>
      <c r="G260" s="42">
        <v>-452</v>
      </c>
      <c r="H260" s="42">
        <v>7357.9340905999998</v>
      </c>
      <c r="I260" s="42">
        <v>6905.9340905999998</v>
      </c>
      <c r="J260" s="42">
        <v>42902.390243779999</v>
      </c>
    </row>
    <row r="261" spans="1:10">
      <c r="A261" s="37" t="s">
        <v>292</v>
      </c>
      <c r="B261" s="72">
        <v>1.0144817699999999</v>
      </c>
      <c r="C261" s="38">
        <v>62858.755062509998</v>
      </c>
      <c r="D261" s="38">
        <v>63769.061309290002</v>
      </c>
      <c r="E261" s="38">
        <v>910.30624678000004</v>
      </c>
      <c r="F261" s="38">
        <v>17298.549607649999</v>
      </c>
      <c r="G261" s="38">
        <v>-1358.3</v>
      </c>
      <c r="H261" s="38">
        <v>11179.09585096</v>
      </c>
      <c r="I261" s="38">
        <v>9820.7958509599994</v>
      </c>
      <c r="J261" s="38">
        <v>27119.345458610002</v>
      </c>
    </row>
    <row r="262" spans="1:10">
      <c r="A262" s="41" t="s">
        <v>293</v>
      </c>
      <c r="B262" s="71">
        <v>1.0596441599999999</v>
      </c>
      <c r="C262" s="42">
        <v>62858.755062509998</v>
      </c>
      <c r="D262" s="42">
        <v>66607.912455230005</v>
      </c>
      <c r="E262" s="42">
        <v>3749.1573927200002</v>
      </c>
      <c r="F262" s="42">
        <v>11839.83904621</v>
      </c>
      <c r="G262" s="42">
        <v>0</v>
      </c>
      <c r="H262" s="42">
        <v>1940.4945876899999</v>
      </c>
      <c r="I262" s="42">
        <v>1940.4945876899999</v>
      </c>
      <c r="J262" s="42">
        <v>13780.3336339</v>
      </c>
    </row>
    <row r="263" spans="1:10">
      <c r="A263" s="41" t="s">
        <v>294</v>
      </c>
      <c r="B263" s="71">
        <v>1.21195239</v>
      </c>
      <c r="C263" s="42">
        <v>62858.755062509998</v>
      </c>
      <c r="D263" s="42">
        <v>76181.81826801</v>
      </c>
      <c r="E263" s="42">
        <v>13323.063205500001</v>
      </c>
      <c r="F263" s="42">
        <v>38810.083117609996</v>
      </c>
      <c r="G263" s="42">
        <v>0</v>
      </c>
      <c r="H263" s="42">
        <v>2047.22843921</v>
      </c>
      <c r="I263" s="42">
        <v>2047.22843921</v>
      </c>
      <c r="J263" s="42">
        <v>40857.311556820001</v>
      </c>
    </row>
    <row r="264" spans="1:10">
      <c r="A264" s="37" t="s">
        <v>295</v>
      </c>
      <c r="B264" s="72">
        <v>1.0397729899999999</v>
      </c>
      <c r="C264" s="38">
        <v>62858.755062509998</v>
      </c>
      <c r="D264" s="38">
        <v>65358.835608009998</v>
      </c>
      <c r="E264" s="38">
        <v>2500.0805455</v>
      </c>
      <c r="F264" s="38">
        <v>32576.049507840002</v>
      </c>
      <c r="G264" s="38">
        <v>-2034</v>
      </c>
      <c r="H264" s="38">
        <v>7856.3931724399999</v>
      </c>
      <c r="I264" s="38">
        <v>5822.3931724399999</v>
      </c>
      <c r="J264" s="38">
        <v>38398.442680280001</v>
      </c>
    </row>
    <row r="265" spans="1:10">
      <c r="A265" s="41" t="s">
        <v>296</v>
      </c>
      <c r="B265" s="71">
        <v>1.08591858</v>
      </c>
      <c r="C265" s="42">
        <v>62858.755062509998</v>
      </c>
      <c r="D265" s="42">
        <v>68259.490280209997</v>
      </c>
      <c r="E265" s="42">
        <v>5400.7352177100001</v>
      </c>
      <c r="F265" s="42">
        <v>59132.649898650001</v>
      </c>
      <c r="G265" s="42">
        <v>-113</v>
      </c>
      <c r="H265" s="42">
        <v>6894.6461818300004</v>
      </c>
      <c r="I265" s="42">
        <v>6781.6461818300004</v>
      </c>
      <c r="J265" s="42">
        <v>65914.296080479995</v>
      </c>
    </row>
    <row r="266" spans="1:10">
      <c r="A266" s="41" t="s">
        <v>297</v>
      </c>
      <c r="B266" s="71">
        <v>1.32738387</v>
      </c>
      <c r="C266" s="42">
        <v>62858.755062509998</v>
      </c>
      <c r="D266" s="42">
        <v>83437.69727212</v>
      </c>
      <c r="E266" s="42">
        <v>20578.942209609999</v>
      </c>
      <c r="F266" s="42">
        <v>19673.468752389999</v>
      </c>
      <c r="G266" s="42">
        <v>0</v>
      </c>
      <c r="H266" s="42">
        <v>735.85914158000003</v>
      </c>
      <c r="I266" s="42">
        <v>735.85914158000003</v>
      </c>
      <c r="J266" s="42">
        <v>20409.327893969999</v>
      </c>
    </row>
    <row r="267" spans="1:10">
      <c r="A267" s="37" t="s">
        <v>298</v>
      </c>
      <c r="B267" s="72">
        <v>1.4048361199999999</v>
      </c>
      <c r="C267" s="38">
        <v>62858.755062509998</v>
      </c>
      <c r="D267" s="38">
        <v>88306.249704860005</v>
      </c>
      <c r="E267" s="38">
        <v>25447.494642350001</v>
      </c>
      <c r="F267" s="38">
        <v>26770.76436375</v>
      </c>
      <c r="G267" s="38">
        <v>0</v>
      </c>
      <c r="H267" s="38">
        <v>857.00166996999997</v>
      </c>
      <c r="I267" s="38">
        <v>857.00166996999997</v>
      </c>
      <c r="J267" s="38">
        <v>27627.76603372</v>
      </c>
    </row>
    <row r="268" spans="1:10">
      <c r="A268" s="41" t="s">
        <v>299</v>
      </c>
      <c r="B268" s="71">
        <v>1.07315735</v>
      </c>
      <c r="C268" s="42">
        <v>62858.755062509998</v>
      </c>
      <c r="D268" s="42">
        <v>67457.334865209996</v>
      </c>
      <c r="E268" s="42">
        <v>4598.5798027000001</v>
      </c>
      <c r="F268" s="42">
        <v>73269.171996410005</v>
      </c>
      <c r="G268" s="42">
        <v>-113</v>
      </c>
      <c r="H268" s="42">
        <v>9915.1941458700003</v>
      </c>
      <c r="I268" s="42">
        <v>9802.1941458700003</v>
      </c>
      <c r="J268" s="42">
        <v>83071.366142280007</v>
      </c>
    </row>
    <row r="269" spans="1:10">
      <c r="A269" s="41" t="s">
        <v>300</v>
      </c>
      <c r="B269" s="71">
        <v>1.11025102</v>
      </c>
      <c r="C269" s="42">
        <v>62858.755062509998</v>
      </c>
      <c r="D269" s="42">
        <v>69788.997134289995</v>
      </c>
      <c r="E269" s="42">
        <v>6930.2420717799996</v>
      </c>
      <c r="F269" s="42">
        <v>58907.057610149997</v>
      </c>
      <c r="G269" s="42">
        <v>-4407</v>
      </c>
      <c r="H269" s="42">
        <v>5472.4319607099997</v>
      </c>
      <c r="I269" s="42">
        <v>1065.4319607100001</v>
      </c>
      <c r="J269" s="42">
        <v>59972.489570860002</v>
      </c>
    </row>
    <row r="270" spans="1:10">
      <c r="A270" s="37" t="s">
        <v>301</v>
      </c>
      <c r="B270" s="72">
        <v>1.10362246</v>
      </c>
      <c r="C270" s="38">
        <v>62858.755062509998</v>
      </c>
      <c r="D270" s="38">
        <v>69372.333638080003</v>
      </c>
      <c r="E270" s="38">
        <v>6513.5785755699999</v>
      </c>
      <c r="F270" s="38">
        <v>16323.02791037</v>
      </c>
      <c r="G270" s="38">
        <v>-113</v>
      </c>
      <c r="H270" s="38">
        <v>1603.76916099</v>
      </c>
      <c r="I270" s="38">
        <v>1490.76916099</v>
      </c>
      <c r="J270" s="38">
        <v>17813.797071360001</v>
      </c>
    </row>
    <row r="271" spans="1:10">
      <c r="A271" s="41" t="s">
        <v>302</v>
      </c>
      <c r="B271" s="71">
        <v>1.0265655899999999</v>
      </c>
      <c r="C271" s="42">
        <v>62858.755062509998</v>
      </c>
      <c r="D271" s="42">
        <v>64528.635011860002</v>
      </c>
      <c r="E271" s="42">
        <v>1669.8799493500001</v>
      </c>
      <c r="F271" s="42">
        <v>42443.338672569997</v>
      </c>
      <c r="G271" s="42">
        <v>-16500.3</v>
      </c>
      <c r="H271" s="42">
        <v>15130.429446579999</v>
      </c>
      <c r="I271" s="42">
        <v>-1369.8705534200001</v>
      </c>
      <c r="J271" s="42">
        <v>41073.468119149999</v>
      </c>
    </row>
    <row r="272" spans="1:10">
      <c r="A272" s="41" t="s">
        <v>303</v>
      </c>
      <c r="B272" s="71">
        <v>1.1361502800000001</v>
      </c>
      <c r="C272" s="42">
        <v>62858.755062509998</v>
      </c>
      <c r="D272" s="42">
        <v>71416.992329600005</v>
      </c>
      <c r="E272" s="42">
        <v>8558.2372670900004</v>
      </c>
      <c r="F272" s="42">
        <v>45375.773990130001</v>
      </c>
      <c r="G272" s="42">
        <v>-5763</v>
      </c>
      <c r="H272" s="42">
        <v>3493.1381914600001</v>
      </c>
      <c r="I272" s="42">
        <v>-2269.8618085399999</v>
      </c>
      <c r="J272" s="42">
        <v>43105.91218159</v>
      </c>
    </row>
    <row r="273" spans="1:12">
      <c r="A273" s="37" t="s">
        <v>304</v>
      </c>
      <c r="B273" s="72">
        <v>0.99507802000000001</v>
      </c>
      <c r="C273" s="38">
        <v>62858.755062509998</v>
      </c>
      <c r="D273" s="38">
        <v>62549.365607289998</v>
      </c>
      <c r="E273" s="38">
        <v>-309.38945522</v>
      </c>
      <c r="F273" s="38">
        <v>-12151.580243390001</v>
      </c>
      <c r="G273" s="38">
        <v>-42942.3</v>
      </c>
      <c r="H273" s="38">
        <v>22663.378294310001</v>
      </c>
      <c r="I273" s="38">
        <v>-20278.921705690002</v>
      </c>
      <c r="J273" s="38">
        <v>-32430.50194908</v>
      </c>
    </row>
    <row r="274" spans="1:12">
      <c r="A274" s="41" t="s">
        <v>305</v>
      </c>
      <c r="B274" s="71">
        <v>1.0064591700000001</v>
      </c>
      <c r="C274" s="42">
        <v>62858.755062509998</v>
      </c>
      <c r="D274" s="42">
        <v>63264.770452429999</v>
      </c>
      <c r="E274" s="42">
        <v>406.01538992000002</v>
      </c>
      <c r="F274" s="42">
        <v>12150.822574149999</v>
      </c>
      <c r="G274" s="42">
        <v>-6893</v>
      </c>
      <c r="H274" s="42">
        <v>17466.247407440002</v>
      </c>
      <c r="I274" s="42">
        <v>10573.24740744</v>
      </c>
      <c r="J274" s="42">
        <v>22724.069981590001</v>
      </c>
    </row>
    <row r="275" spans="1:12">
      <c r="A275" s="41" t="s">
        <v>306</v>
      </c>
      <c r="B275" s="71">
        <v>1.16771516</v>
      </c>
      <c r="C275" s="42">
        <v>62858.755062509998</v>
      </c>
      <c r="D275" s="42">
        <v>73401.121446279998</v>
      </c>
      <c r="E275" s="42">
        <v>10542.366383770001</v>
      </c>
      <c r="F275" s="42">
        <v>40830.585004350003</v>
      </c>
      <c r="G275" s="42">
        <v>-565</v>
      </c>
      <c r="H275" s="42">
        <v>2622.55545084</v>
      </c>
      <c r="I275" s="42">
        <v>2057.55545084</v>
      </c>
      <c r="J275" s="42">
        <v>42888.140455189998</v>
      </c>
    </row>
    <row r="276" spans="1:12" s="6" customFormat="1">
      <c r="A276" s="37" t="s">
        <v>307</v>
      </c>
      <c r="B276" s="72">
        <v>2.0331508199999999</v>
      </c>
      <c r="C276" s="38">
        <v>62858.755062509998</v>
      </c>
      <c r="D276" s="38">
        <v>127801.3294667</v>
      </c>
      <c r="E276" s="38">
        <v>64942.574404200001</v>
      </c>
      <c r="F276" s="38">
        <v>24353.46540157</v>
      </c>
      <c r="G276" s="38">
        <v>0</v>
      </c>
      <c r="H276" s="38">
        <v>442.12098277000001</v>
      </c>
      <c r="I276" s="38">
        <v>442.12098277000001</v>
      </c>
      <c r="J276" s="38">
        <v>24795.586384350001</v>
      </c>
      <c r="K276" s="1"/>
      <c r="L276" s="1"/>
    </row>
    <row r="277" spans="1:12">
      <c r="A277" s="41" t="s">
        <v>308</v>
      </c>
      <c r="B277" s="71">
        <v>1.0369399800000001</v>
      </c>
      <c r="C277" s="42">
        <v>62858.755062509998</v>
      </c>
      <c r="D277" s="42">
        <v>65180.756385350003</v>
      </c>
      <c r="E277" s="42">
        <v>2322.0013228399998</v>
      </c>
      <c r="F277" s="42">
        <v>18954.496798330001</v>
      </c>
      <c r="G277" s="42">
        <v>-22826</v>
      </c>
      <c r="H277" s="42">
        <v>4908.4421829100002</v>
      </c>
      <c r="I277" s="42">
        <v>-17917.557817090001</v>
      </c>
      <c r="J277" s="42">
        <v>1036.93898124</v>
      </c>
    </row>
    <row r="278" spans="1:12">
      <c r="A278" s="41" t="s">
        <v>309</v>
      </c>
      <c r="B278" s="71">
        <v>1.0165294600000001</v>
      </c>
      <c r="C278" s="42">
        <v>62858.755062509998</v>
      </c>
      <c r="D278" s="42">
        <v>63897.776425190001</v>
      </c>
      <c r="E278" s="42">
        <v>1039.02136268</v>
      </c>
      <c r="F278" s="42">
        <v>30953.48541564</v>
      </c>
      <c r="G278" s="42">
        <v>-35595</v>
      </c>
      <c r="H278" s="42">
        <v>17560.841145030001</v>
      </c>
      <c r="I278" s="42">
        <v>-18034.158854969999</v>
      </c>
      <c r="J278" s="42">
        <v>12919.326560670001</v>
      </c>
    </row>
    <row r="279" spans="1:12">
      <c r="A279" s="37" t="s">
        <v>310</v>
      </c>
      <c r="B279" s="72">
        <v>1.0826744399999999</v>
      </c>
      <c r="C279" s="38">
        <v>62858.755062509998</v>
      </c>
      <c r="D279" s="38">
        <v>68055.567650900004</v>
      </c>
      <c r="E279" s="38">
        <v>5196.8125883900002</v>
      </c>
      <c r="F279" s="38">
        <v>14946.033004200001</v>
      </c>
      <c r="G279" s="38">
        <v>-339</v>
      </c>
      <c r="H279" s="38">
        <v>1805.6227992399999</v>
      </c>
      <c r="I279" s="38">
        <v>1466.6227992399999</v>
      </c>
      <c r="J279" s="38">
        <v>16412.65580344</v>
      </c>
    </row>
    <row r="280" spans="1:12">
      <c r="A280" s="41" t="s">
        <v>311</v>
      </c>
      <c r="B280" s="71">
        <v>1.66948338</v>
      </c>
      <c r="C280" s="42">
        <v>62858.755062509998</v>
      </c>
      <c r="D280" s="42">
        <v>104941.64707428</v>
      </c>
      <c r="E280" s="42">
        <v>42082.892011770004</v>
      </c>
      <c r="F280" s="42">
        <v>20873.114437839999</v>
      </c>
      <c r="G280" s="42">
        <v>0</v>
      </c>
      <c r="H280" s="42">
        <v>480.17996993000003</v>
      </c>
      <c r="I280" s="42">
        <v>480.17996993000003</v>
      </c>
      <c r="J280" s="42">
        <v>21353.294407770001</v>
      </c>
    </row>
    <row r="281" spans="1:12">
      <c r="A281" s="41" t="s">
        <v>312</v>
      </c>
      <c r="B281" s="71">
        <v>1.3480676700000001</v>
      </c>
      <c r="C281" s="42">
        <v>62858.755062509998</v>
      </c>
      <c r="D281" s="42">
        <v>84737.855490300004</v>
      </c>
      <c r="E281" s="42">
        <v>21879.100427789999</v>
      </c>
      <c r="F281" s="42">
        <v>35881.724701569998</v>
      </c>
      <c r="G281" s="42">
        <v>0</v>
      </c>
      <c r="H281" s="42">
        <v>1282.0229634100001</v>
      </c>
      <c r="I281" s="42">
        <v>1282.0229634100001</v>
      </c>
      <c r="J281" s="42">
        <v>37163.747664980001</v>
      </c>
      <c r="K281" s="6"/>
      <c r="L281" s="6"/>
    </row>
    <row r="282" spans="1:12" ht="12.75" customHeight="1">
      <c r="A282" s="37" t="s">
        <v>313</v>
      </c>
      <c r="B282" s="72">
        <v>1.28000209</v>
      </c>
      <c r="C282" s="38">
        <v>62858.755062509998</v>
      </c>
      <c r="D282" s="38">
        <v>80459.337571790005</v>
      </c>
      <c r="E282" s="38">
        <v>17600.582509280001</v>
      </c>
      <c r="F282" s="38">
        <v>39337.301908239999</v>
      </c>
      <c r="G282" s="38">
        <v>0</v>
      </c>
      <c r="H282" s="38">
        <v>1658.93155284</v>
      </c>
      <c r="I282" s="38">
        <v>1658.93155284</v>
      </c>
      <c r="J282" s="38">
        <v>40996.233461080003</v>
      </c>
    </row>
    <row r="283" spans="1:12" ht="12.75" customHeight="1">
      <c r="A283" s="41" t="s">
        <v>314</v>
      </c>
      <c r="B283" s="71">
        <v>1.4476769300000001</v>
      </c>
      <c r="C283" s="42">
        <v>62858.755062509998</v>
      </c>
      <c r="D283" s="42">
        <v>90999.169462379999</v>
      </c>
      <c r="E283" s="42">
        <v>28140.414399869998</v>
      </c>
      <c r="F283" s="42">
        <v>21330.434115100001</v>
      </c>
      <c r="G283" s="42">
        <v>0</v>
      </c>
      <c r="H283" s="42">
        <v>636.32812879000005</v>
      </c>
      <c r="I283" s="42">
        <v>636.32812879000005</v>
      </c>
      <c r="J283" s="42">
        <v>21966.76224389</v>
      </c>
    </row>
    <row r="284" spans="1:12" ht="12.75" customHeight="1">
      <c r="A284" s="41" t="s">
        <v>315</v>
      </c>
      <c r="B284" s="71">
        <v>1.3306165599999999</v>
      </c>
      <c r="C284" s="42">
        <v>62858.755062509998</v>
      </c>
      <c r="D284" s="42">
        <v>83640.900726239997</v>
      </c>
      <c r="E284" s="42">
        <v>20782.14566373</v>
      </c>
      <c r="F284" s="42">
        <v>26393.324992940001</v>
      </c>
      <c r="G284" s="42">
        <v>-452</v>
      </c>
      <c r="H284" s="42">
        <v>979.93418747999999</v>
      </c>
      <c r="I284" s="42">
        <v>527.93418747999999</v>
      </c>
      <c r="J284" s="42">
        <v>26921.259180410001</v>
      </c>
    </row>
    <row r="285" spans="1:12" ht="12.75" customHeight="1">
      <c r="A285" s="37" t="s">
        <v>316</v>
      </c>
      <c r="B285" s="72">
        <v>1.13300991</v>
      </c>
      <c r="C285" s="38">
        <v>62858.755062509998</v>
      </c>
      <c r="D285" s="38">
        <v>71219.592552009999</v>
      </c>
      <c r="E285" s="38">
        <v>8360.8374895100005</v>
      </c>
      <c r="F285" s="38">
        <v>33000.225571080002</v>
      </c>
      <c r="G285" s="38">
        <v>-113</v>
      </c>
      <c r="H285" s="38">
        <v>2593.2303664299998</v>
      </c>
      <c r="I285" s="38">
        <v>2480.2303664299998</v>
      </c>
      <c r="J285" s="38">
        <v>35480.455937500003</v>
      </c>
    </row>
    <row r="286" spans="1:12" ht="12.75" customHeight="1">
      <c r="A286" s="41" t="s">
        <v>317</v>
      </c>
      <c r="B286" s="71">
        <v>1.2316000600000001</v>
      </c>
      <c r="C286" s="42">
        <v>62858.755062509998</v>
      </c>
      <c r="D286" s="42">
        <v>77416.846792380005</v>
      </c>
      <c r="E286" s="42">
        <v>14558.091729870001</v>
      </c>
      <c r="F286" s="42">
        <v>37443.411929230002</v>
      </c>
      <c r="G286" s="42">
        <v>-1695</v>
      </c>
      <c r="H286" s="42">
        <v>1836.8806110099999</v>
      </c>
      <c r="I286" s="42">
        <v>141.88061101</v>
      </c>
      <c r="J286" s="42">
        <v>37585.29254024</v>
      </c>
    </row>
    <row r="287" spans="1:12" ht="12.75" customHeight="1">
      <c r="A287" s="41" t="s">
        <v>318</v>
      </c>
      <c r="B287" s="71">
        <v>1.03095139</v>
      </c>
      <c r="C287" s="42">
        <v>62858.755062509998</v>
      </c>
      <c r="D287" s="42">
        <v>64804.320668150001</v>
      </c>
      <c r="E287" s="42">
        <v>1945.5656056400001</v>
      </c>
      <c r="F287" s="42">
        <v>23481.03129449</v>
      </c>
      <c r="G287" s="42">
        <v>0</v>
      </c>
      <c r="H287" s="42">
        <v>7215.22264576</v>
      </c>
      <c r="I287" s="42">
        <v>7215.22264576</v>
      </c>
      <c r="J287" s="42">
        <v>30696.253940250001</v>
      </c>
    </row>
    <row r="288" spans="1:12" ht="12.75" customHeight="1">
      <c r="A288" s="37" t="s">
        <v>319</v>
      </c>
      <c r="B288" s="72">
        <v>1.1778455699999999</v>
      </c>
      <c r="C288" s="38">
        <v>62858.755062509998</v>
      </c>
      <c r="D288" s="38">
        <v>74037.906273629997</v>
      </c>
      <c r="E288" s="38">
        <v>11179.151211120001</v>
      </c>
      <c r="F288" s="38">
        <v>19608.231224300001</v>
      </c>
      <c r="G288" s="38">
        <v>0</v>
      </c>
      <c r="H288" s="38">
        <v>1198.0038264</v>
      </c>
      <c r="I288" s="38">
        <v>1198.0038264</v>
      </c>
      <c r="J288" s="38">
        <v>20806.23505069</v>
      </c>
    </row>
    <row r="289" spans="1:10" ht="12.75" customHeight="1">
      <c r="A289" s="41" t="s">
        <v>320</v>
      </c>
      <c r="B289" s="71">
        <v>1.1721308100000001</v>
      </c>
      <c r="C289" s="42">
        <v>62858.755062509998</v>
      </c>
      <c r="D289" s="42">
        <v>73678.683658599999</v>
      </c>
      <c r="E289" s="42">
        <v>10819.92859609</v>
      </c>
      <c r="F289" s="42">
        <v>23068.087766860001</v>
      </c>
      <c r="G289" s="42">
        <v>0</v>
      </c>
      <c r="H289" s="42">
        <v>1449.1173155500001</v>
      </c>
      <c r="I289" s="42">
        <v>1449.1173155500001</v>
      </c>
      <c r="J289" s="42">
        <v>24517.205082410001</v>
      </c>
    </row>
    <row r="290" spans="1:10" ht="12.75" customHeight="1">
      <c r="A290" s="41" t="s">
        <v>321</v>
      </c>
      <c r="B290" s="71">
        <v>1.09354416</v>
      </c>
      <c r="C290" s="42">
        <v>62858.755062509998</v>
      </c>
      <c r="D290" s="42">
        <v>68738.824460189993</v>
      </c>
      <c r="E290" s="42">
        <v>5880.0693976800003</v>
      </c>
      <c r="F290" s="42">
        <v>30435.239202389999</v>
      </c>
      <c r="G290" s="42">
        <v>0</v>
      </c>
      <c r="H290" s="42">
        <v>3282.24394467</v>
      </c>
      <c r="I290" s="42">
        <v>3282.24394467</v>
      </c>
      <c r="J290" s="42">
        <v>33717.483147059997</v>
      </c>
    </row>
    <row r="291" spans="1:10" ht="12.75" customHeight="1">
      <c r="A291" s="37" t="s">
        <v>322</v>
      </c>
      <c r="B291" s="72">
        <v>1.1665311599999999</v>
      </c>
      <c r="C291" s="38">
        <v>62858.755062509998</v>
      </c>
      <c r="D291" s="38">
        <v>73326.696416949999</v>
      </c>
      <c r="E291" s="38">
        <v>10467.941354439999</v>
      </c>
      <c r="F291" s="38">
        <v>54935.756228129998</v>
      </c>
      <c r="G291" s="38">
        <v>0</v>
      </c>
      <c r="H291" s="38">
        <v>3550.0170012499998</v>
      </c>
      <c r="I291" s="38">
        <v>3550.0170012499998</v>
      </c>
      <c r="J291" s="38">
        <v>58485.773229370003</v>
      </c>
    </row>
    <row r="292" spans="1:10" ht="12.75" customHeight="1">
      <c r="A292" s="41" t="s">
        <v>323</v>
      </c>
      <c r="B292" s="71">
        <v>1.25118073</v>
      </c>
      <c r="C292" s="42">
        <v>62858.755062509998</v>
      </c>
      <c r="D292" s="42">
        <v>78647.663034819998</v>
      </c>
      <c r="E292" s="42">
        <v>15788.90797231</v>
      </c>
      <c r="F292" s="42">
        <v>46593.067426289999</v>
      </c>
      <c r="G292" s="42">
        <v>-4181</v>
      </c>
      <c r="H292" s="42">
        <v>2141.0633588400001</v>
      </c>
      <c r="I292" s="42">
        <v>-2039.9366411599999</v>
      </c>
      <c r="J292" s="42">
        <v>44553.130785130001</v>
      </c>
    </row>
    <row r="293" spans="1:10" ht="12.75" customHeight="1">
      <c r="A293" s="41" t="s">
        <v>324</v>
      </c>
      <c r="B293" s="71">
        <v>1.2631746100000001</v>
      </c>
      <c r="C293" s="42">
        <v>62858.755062509998</v>
      </c>
      <c r="D293" s="42">
        <v>79401.583584120002</v>
      </c>
      <c r="E293" s="42">
        <v>16542.828521610001</v>
      </c>
      <c r="F293" s="42">
        <v>47080.889972489997</v>
      </c>
      <c r="G293" s="42">
        <v>0</v>
      </c>
      <c r="H293" s="42">
        <v>2084.6759069099999</v>
      </c>
      <c r="I293" s="42">
        <v>2084.6759069099999</v>
      </c>
      <c r="J293" s="42">
        <v>49165.565879410002</v>
      </c>
    </row>
    <row r="294" spans="1:10" ht="12.75" customHeight="1">
      <c r="A294" s="37" t="s">
        <v>325</v>
      </c>
      <c r="B294" s="72">
        <v>1.0366115300000001</v>
      </c>
      <c r="C294" s="38">
        <v>62858.755062509998</v>
      </c>
      <c r="D294" s="38">
        <v>65160.110336290003</v>
      </c>
      <c r="E294" s="38">
        <v>2301.3552737800001</v>
      </c>
      <c r="F294" s="38">
        <v>51000.334222140002</v>
      </c>
      <c r="G294" s="38">
        <v>0</v>
      </c>
      <c r="H294" s="38">
        <v>13321.270653830001</v>
      </c>
      <c r="I294" s="38">
        <v>13321.270653830001</v>
      </c>
      <c r="J294" s="38">
        <v>64321.604875969999</v>
      </c>
    </row>
    <row r="295" spans="1:10" ht="12.75" customHeight="1">
      <c r="A295" s="41" t="s">
        <v>326</v>
      </c>
      <c r="B295" s="71">
        <v>1.2522451299999999</v>
      </c>
      <c r="C295" s="42">
        <v>62858.755062509998</v>
      </c>
      <c r="D295" s="42">
        <v>78714.569669909994</v>
      </c>
      <c r="E295" s="42">
        <v>15855.8146074</v>
      </c>
      <c r="F295" s="42">
        <v>55320.937165199997</v>
      </c>
      <c r="G295" s="42">
        <v>0</v>
      </c>
      <c r="H295" s="42">
        <v>2533.5564331199998</v>
      </c>
      <c r="I295" s="42">
        <v>2533.5564331199998</v>
      </c>
      <c r="J295" s="42">
        <v>57854.493598319998</v>
      </c>
    </row>
    <row r="296" spans="1:10" ht="12.75" customHeight="1">
      <c r="A296" s="41" t="s">
        <v>327</v>
      </c>
      <c r="B296" s="71">
        <v>1.08094877</v>
      </c>
      <c r="C296" s="42">
        <v>62858.755062509998</v>
      </c>
      <c r="D296" s="42">
        <v>67947.094024460006</v>
      </c>
      <c r="E296" s="42">
        <v>5088.3389619500003</v>
      </c>
      <c r="F296" s="42">
        <v>48537.665358040002</v>
      </c>
      <c r="G296" s="42">
        <v>-9266</v>
      </c>
      <c r="H296" s="42">
        <v>5979.2708087999999</v>
      </c>
      <c r="I296" s="42">
        <v>-3286.7291912000001</v>
      </c>
      <c r="J296" s="42">
        <v>45250.936166829997</v>
      </c>
    </row>
    <row r="297" spans="1:10" ht="12.75" customHeight="1">
      <c r="A297" s="37" t="s">
        <v>328</v>
      </c>
      <c r="B297" s="72">
        <v>1.1701900000000001</v>
      </c>
      <c r="C297" s="38">
        <v>62858.755062509998</v>
      </c>
      <c r="D297" s="38">
        <v>73556.686525459998</v>
      </c>
      <c r="E297" s="38">
        <v>10697.93146295</v>
      </c>
      <c r="F297" s="38">
        <v>63107.097699940001</v>
      </c>
      <c r="G297" s="38">
        <v>0</v>
      </c>
      <c r="H297" s="38">
        <v>4002.9027681100001</v>
      </c>
      <c r="I297" s="38">
        <v>4002.9027681100001</v>
      </c>
      <c r="J297" s="38">
        <v>67110.000468049999</v>
      </c>
    </row>
    <row r="298" spans="1:10" ht="12.75" customHeight="1">
      <c r="A298" s="41" t="s">
        <v>329</v>
      </c>
      <c r="B298" s="71">
        <v>1.0965100400000001</v>
      </c>
      <c r="C298" s="42">
        <v>62858.755062509998</v>
      </c>
      <c r="D298" s="42">
        <v>68925.25623775</v>
      </c>
      <c r="E298" s="42">
        <v>6066.5011752399996</v>
      </c>
      <c r="F298" s="42">
        <v>43988.200021700002</v>
      </c>
      <c r="G298" s="42">
        <v>0</v>
      </c>
      <c r="H298" s="42">
        <v>4610.5292521499996</v>
      </c>
      <c r="I298" s="42">
        <v>4610.5292521499996</v>
      </c>
      <c r="J298" s="42">
        <v>48598.729273849996</v>
      </c>
    </row>
    <row r="299" spans="1:10" ht="12.75" customHeight="1" thickBot="1">
      <c r="A299" s="52" t="s">
        <v>330</v>
      </c>
      <c r="B299" s="70">
        <v>1.013638770739</v>
      </c>
      <c r="C299" s="51">
        <v>62858.755062509801</v>
      </c>
      <c r="D299" s="51">
        <v>63716.071211745999</v>
      </c>
      <c r="E299" s="51">
        <v>857.31614923624795</v>
      </c>
      <c r="F299" s="51">
        <v>551864.69305716397</v>
      </c>
      <c r="G299" s="51">
        <v>-352845.8</v>
      </c>
      <c r="H299" s="51">
        <v>378368.59438350098</v>
      </c>
      <c r="I299" s="51">
        <v>25522.794383501099</v>
      </c>
      <c r="J299" s="51">
        <v>577387.48744066502</v>
      </c>
    </row>
    <row r="300" spans="1:10" ht="12.75" customHeight="1">
      <c r="A300" s="41"/>
      <c r="B300" s="71"/>
      <c r="C300" s="42"/>
      <c r="D300" s="42"/>
      <c r="E300" s="42"/>
      <c r="F300" s="42"/>
      <c r="G300" s="42"/>
      <c r="H300" s="42"/>
      <c r="I300" s="42"/>
      <c r="J300" s="42"/>
    </row>
    <row r="301" spans="1:10" ht="12.75" customHeight="1">
      <c r="A301" s="41" t="s">
        <v>97</v>
      </c>
      <c r="B301" s="71">
        <v>0.90847728999999999</v>
      </c>
      <c r="C301" s="42">
        <v>62858.755062509998</v>
      </c>
      <c r="D301" s="42">
        <v>57105.751738660001</v>
      </c>
      <c r="E301" s="42">
        <v>-5753.00332385</v>
      </c>
      <c r="F301" s="42">
        <v>-1214545.2967139999</v>
      </c>
      <c r="G301" s="42">
        <v>-141390.6</v>
      </c>
      <c r="H301" s="42">
        <v>111217.57768141</v>
      </c>
      <c r="I301" s="42">
        <v>-30173.022318589999</v>
      </c>
      <c r="J301" s="42">
        <v>-1244718.3190319999</v>
      </c>
    </row>
    <row r="302" spans="1:10" ht="12.75" customHeight="1">
      <c r="A302" s="41" t="s">
        <v>331</v>
      </c>
      <c r="B302" s="71">
        <v>1.0466806399999999</v>
      </c>
      <c r="C302" s="42">
        <v>62858.755062509998</v>
      </c>
      <c r="D302" s="42">
        <v>65793.042087759997</v>
      </c>
      <c r="E302" s="42">
        <v>2934.2870252500002</v>
      </c>
      <c r="F302" s="42">
        <v>70185.211356900007</v>
      </c>
      <c r="G302" s="42">
        <v>-12091</v>
      </c>
      <c r="H302" s="42">
        <v>14517.68849719</v>
      </c>
      <c r="I302" s="42">
        <v>2426.6884971899999</v>
      </c>
      <c r="J302" s="42">
        <v>72611.899854090007</v>
      </c>
    </row>
    <row r="303" spans="1:10" ht="12.75" customHeight="1">
      <c r="A303" s="37" t="s">
        <v>332</v>
      </c>
      <c r="B303" s="72">
        <v>1.05714256</v>
      </c>
      <c r="C303" s="38">
        <v>62858.755062509998</v>
      </c>
      <c r="D303" s="38">
        <v>66450.665004900002</v>
      </c>
      <c r="E303" s="38">
        <v>3591.9099423900002</v>
      </c>
      <c r="F303" s="38">
        <v>53648.766899490001</v>
      </c>
      <c r="G303" s="38">
        <v>-4746</v>
      </c>
      <c r="H303" s="38">
        <v>9156.0493289099995</v>
      </c>
      <c r="I303" s="38">
        <v>4410.0493289100004</v>
      </c>
      <c r="J303" s="38">
        <v>58058.816228399999</v>
      </c>
    </row>
    <row r="304" spans="1:10" ht="12.75" customHeight="1">
      <c r="A304" s="41" t="s">
        <v>98</v>
      </c>
      <c r="B304" s="71">
        <v>1.0437035400000001</v>
      </c>
      <c r="C304" s="42">
        <v>62858.755062509998</v>
      </c>
      <c r="D304" s="42">
        <v>65605.905299489998</v>
      </c>
      <c r="E304" s="42">
        <v>2747.15023698</v>
      </c>
      <c r="F304" s="42">
        <v>14642.31076312</v>
      </c>
      <c r="G304" s="42">
        <v>0</v>
      </c>
      <c r="H304" s="42">
        <v>3225.85341685</v>
      </c>
      <c r="I304" s="42">
        <v>3225.85341685</v>
      </c>
      <c r="J304" s="42">
        <v>17868.16417996</v>
      </c>
    </row>
    <row r="305" spans="1:12" ht="12.75" customHeight="1">
      <c r="A305" s="41" t="s">
        <v>99</v>
      </c>
      <c r="B305" s="71">
        <v>1.4431132600000001</v>
      </c>
      <c r="C305" s="42">
        <v>62858.755062509998</v>
      </c>
      <c r="D305" s="42">
        <v>90712.302783820007</v>
      </c>
      <c r="E305" s="42">
        <v>27853.547721309998</v>
      </c>
      <c r="F305" s="42">
        <v>24956.778758299999</v>
      </c>
      <c r="G305" s="42">
        <v>0</v>
      </c>
      <c r="H305" s="42">
        <v>749.80561596999996</v>
      </c>
      <c r="I305" s="42">
        <v>749.80561596999996</v>
      </c>
      <c r="J305" s="42">
        <v>25706.584374270002</v>
      </c>
    </row>
    <row r="306" spans="1:12" s="6" customFormat="1" ht="12.75" customHeight="1">
      <c r="A306" s="37" t="s">
        <v>100</v>
      </c>
      <c r="B306" s="72">
        <v>1.0354282800000001</v>
      </c>
      <c r="C306" s="38">
        <v>62858.755062509998</v>
      </c>
      <c r="D306" s="38">
        <v>65085.732340800001</v>
      </c>
      <c r="E306" s="38">
        <v>2226.97727829</v>
      </c>
      <c r="F306" s="38">
        <v>15873.89403962</v>
      </c>
      <c r="G306" s="38">
        <v>-3390</v>
      </c>
      <c r="H306" s="38">
        <v>4279.8443445000003</v>
      </c>
      <c r="I306" s="38">
        <v>889.84434450000003</v>
      </c>
      <c r="J306" s="38">
        <v>16763.738384119999</v>
      </c>
      <c r="K306" s="1"/>
      <c r="L306" s="1"/>
    </row>
    <row r="307" spans="1:12" ht="12.75" customHeight="1">
      <c r="A307" s="41" t="s">
        <v>101</v>
      </c>
      <c r="B307" s="71">
        <v>1.17720344</v>
      </c>
      <c r="C307" s="42">
        <v>62858.755062509998</v>
      </c>
      <c r="D307" s="42">
        <v>73997.542753860005</v>
      </c>
      <c r="E307" s="42">
        <v>11138.78769135</v>
      </c>
      <c r="F307" s="42">
        <v>27089.531665369999</v>
      </c>
      <c r="G307" s="42">
        <v>-5198</v>
      </c>
      <c r="H307" s="42">
        <v>1660.1806827299999</v>
      </c>
      <c r="I307" s="42">
        <v>-3537.8193172699998</v>
      </c>
      <c r="J307" s="42">
        <v>23551.712348100002</v>
      </c>
    </row>
    <row r="308" spans="1:12" ht="12.75" customHeight="1">
      <c r="A308" s="41" t="s">
        <v>102</v>
      </c>
      <c r="B308" s="71">
        <v>1.0333753699999999</v>
      </c>
      <c r="C308" s="42">
        <v>62858.755062509998</v>
      </c>
      <c r="D308" s="42">
        <v>64956.689264159999</v>
      </c>
      <c r="E308" s="42">
        <v>2097.93420165</v>
      </c>
      <c r="F308" s="42">
        <v>11691.787305780001</v>
      </c>
      <c r="G308" s="42">
        <v>0</v>
      </c>
      <c r="H308" s="42">
        <v>3339.54586144</v>
      </c>
      <c r="I308" s="42">
        <v>3339.54586144</v>
      </c>
      <c r="J308" s="42">
        <v>15031.33316722</v>
      </c>
    </row>
    <row r="309" spans="1:12" ht="12.75" customHeight="1">
      <c r="A309" s="37" t="s">
        <v>103</v>
      </c>
      <c r="B309" s="72">
        <v>1.16434438</v>
      </c>
      <c r="C309" s="38">
        <v>62858.755062509998</v>
      </c>
      <c r="D309" s="38">
        <v>73189.238007020002</v>
      </c>
      <c r="E309" s="38">
        <v>10330.48294451</v>
      </c>
      <c r="F309" s="38">
        <v>20340.720917750001</v>
      </c>
      <c r="G309" s="38">
        <v>0</v>
      </c>
      <c r="H309" s="38">
        <v>1329.4359822399999</v>
      </c>
      <c r="I309" s="38">
        <v>1329.4359822399999</v>
      </c>
      <c r="J309" s="38">
        <v>21670.156899990001</v>
      </c>
    </row>
    <row r="310" spans="1:12" ht="12.75" customHeight="1">
      <c r="A310" s="41" t="s">
        <v>104</v>
      </c>
      <c r="B310" s="71">
        <v>1.1143962700000001</v>
      </c>
      <c r="C310" s="42">
        <v>62858.755062509998</v>
      </c>
      <c r="D310" s="42">
        <v>70049.562124000004</v>
      </c>
      <c r="E310" s="42">
        <v>7190.8070614899998</v>
      </c>
      <c r="F310" s="42">
        <v>43676.962091469999</v>
      </c>
      <c r="G310" s="42">
        <v>0</v>
      </c>
      <c r="H310" s="42">
        <v>3925.1359171700001</v>
      </c>
      <c r="I310" s="42">
        <v>3925.1359171700001</v>
      </c>
      <c r="J310" s="42">
        <v>47602.098008649999</v>
      </c>
    </row>
    <row r="311" spans="1:12" ht="12.75" customHeight="1">
      <c r="A311" s="41" t="s">
        <v>105</v>
      </c>
      <c r="B311" s="71">
        <v>1.0134004599999999</v>
      </c>
      <c r="C311" s="42">
        <v>62858.755062509998</v>
      </c>
      <c r="D311" s="42">
        <v>63701.091175529997</v>
      </c>
      <c r="E311" s="42">
        <v>842.33611301999997</v>
      </c>
      <c r="F311" s="42">
        <v>14512.608891280001</v>
      </c>
      <c r="G311" s="42">
        <v>-8701</v>
      </c>
      <c r="H311" s="42">
        <v>10124.682896419999</v>
      </c>
      <c r="I311" s="42">
        <v>1423.6828964199999</v>
      </c>
      <c r="J311" s="42">
        <v>15936.2917877</v>
      </c>
      <c r="K311" s="6"/>
      <c r="L311" s="6"/>
    </row>
    <row r="312" spans="1:12" ht="12.75" customHeight="1">
      <c r="A312" s="37" t="s">
        <v>106</v>
      </c>
      <c r="B312" s="72">
        <v>1.0495772400000001</v>
      </c>
      <c r="C312" s="38">
        <v>62858.755062509998</v>
      </c>
      <c r="D312" s="38">
        <v>65975.118608069999</v>
      </c>
      <c r="E312" s="38">
        <v>3116.3635455600001</v>
      </c>
      <c r="F312" s="38">
        <v>26080.846512790002</v>
      </c>
      <c r="G312" s="38">
        <v>-1358.3</v>
      </c>
      <c r="H312" s="38">
        <v>5093.6398536300003</v>
      </c>
      <c r="I312" s="38">
        <v>3735.3398536300001</v>
      </c>
      <c r="J312" s="38">
        <v>29816.186366419999</v>
      </c>
    </row>
    <row r="313" spans="1:12" ht="12.75" customHeight="1">
      <c r="A313" s="41" t="s">
        <v>107</v>
      </c>
      <c r="B313" s="71">
        <v>0.99412396000000003</v>
      </c>
      <c r="C313" s="42">
        <v>62858.755062509998</v>
      </c>
      <c r="D313" s="42">
        <v>62489.394599480001</v>
      </c>
      <c r="E313" s="42">
        <v>-369.36046303000001</v>
      </c>
      <c r="F313" s="42">
        <v>-5350.9250279400003</v>
      </c>
      <c r="G313" s="42">
        <v>-5198</v>
      </c>
      <c r="H313" s="42">
        <v>8351.3996053899991</v>
      </c>
      <c r="I313" s="42">
        <v>3153.39960539</v>
      </c>
      <c r="J313" s="42">
        <v>-2197.5254225499998</v>
      </c>
    </row>
    <row r="314" spans="1:12" ht="12.75" customHeight="1">
      <c r="A314" s="41" t="s">
        <v>108</v>
      </c>
      <c r="B314" s="71">
        <v>1.12231649</v>
      </c>
      <c r="C314" s="42">
        <v>62858.755062509998</v>
      </c>
      <c r="D314" s="42">
        <v>70547.417633379999</v>
      </c>
      <c r="E314" s="42">
        <v>7688.6625708700003</v>
      </c>
      <c r="F314" s="42">
        <v>31477.38456513</v>
      </c>
      <c r="G314" s="42">
        <v>0</v>
      </c>
      <c r="H314" s="42">
        <v>2664.4246742999999</v>
      </c>
      <c r="I314" s="42">
        <v>2664.4246742999999</v>
      </c>
      <c r="J314" s="42">
        <v>34141.809239419999</v>
      </c>
    </row>
    <row r="315" spans="1:12" ht="12.75" customHeight="1">
      <c r="A315" s="37" t="s">
        <v>109</v>
      </c>
      <c r="B315" s="72">
        <v>1.47522851</v>
      </c>
      <c r="C315" s="38">
        <v>62858.755062509998</v>
      </c>
      <c r="D315" s="38">
        <v>92731.027668159993</v>
      </c>
      <c r="E315" s="38">
        <v>29872.27260565</v>
      </c>
      <c r="F315" s="38">
        <v>22673.054907689999</v>
      </c>
      <c r="G315" s="38">
        <v>0</v>
      </c>
      <c r="H315" s="38">
        <v>649.29391981000003</v>
      </c>
      <c r="I315" s="38">
        <v>649.29391981000003</v>
      </c>
      <c r="J315" s="38">
        <v>23322.348827500002</v>
      </c>
    </row>
    <row r="316" spans="1:12" ht="12.75" customHeight="1">
      <c r="A316" s="41" t="s">
        <v>110</v>
      </c>
      <c r="B316" s="71">
        <v>1.17269103</v>
      </c>
      <c r="C316" s="42">
        <v>62858.755062509998</v>
      </c>
      <c r="D316" s="42">
        <v>73713.898354589997</v>
      </c>
      <c r="E316" s="42">
        <v>10855.14329208</v>
      </c>
      <c r="F316" s="42">
        <v>26008.923327830002</v>
      </c>
      <c r="G316" s="42">
        <v>0</v>
      </c>
      <c r="H316" s="42">
        <v>1629.3361020899999</v>
      </c>
      <c r="I316" s="42">
        <v>1629.3361020899999</v>
      </c>
      <c r="J316" s="42">
        <v>27638.25942993</v>
      </c>
    </row>
    <row r="317" spans="1:12">
      <c r="A317" s="41" t="s">
        <v>111</v>
      </c>
      <c r="B317" s="71">
        <v>1.00472165</v>
      </c>
      <c r="C317" s="42">
        <v>62858.755062509998</v>
      </c>
      <c r="D317" s="42">
        <v>63155.551843679998</v>
      </c>
      <c r="E317" s="42">
        <v>296.79678116999997</v>
      </c>
      <c r="F317" s="42">
        <v>7248.3709897799999</v>
      </c>
      <c r="G317" s="42">
        <v>-26781</v>
      </c>
      <c r="H317" s="42">
        <v>14228.76637162</v>
      </c>
      <c r="I317" s="42">
        <v>-12552.23362838</v>
      </c>
      <c r="J317" s="42">
        <v>-5303.8626385999996</v>
      </c>
    </row>
    <row r="318" spans="1:12">
      <c r="A318" s="37" t="s">
        <v>112</v>
      </c>
      <c r="B318" s="72">
        <v>1.0917932400000001</v>
      </c>
      <c r="C318" s="38">
        <v>62858.755062509998</v>
      </c>
      <c r="D318" s="38">
        <v>68628.763967919993</v>
      </c>
      <c r="E318" s="38">
        <v>5770.0089054099999</v>
      </c>
      <c r="F318" s="38">
        <v>15163.583403410001</v>
      </c>
      <c r="G318" s="38">
        <v>-565</v>
      </c>
      <c r="H318" s="38">
        <v>1663.8187929999999</v>
      </c>
      <c r="I318" s="38">
        <v>1098.8187929999999</v>
      </c>
      <c r="J318" s="38">
        <v>16262.4021964</v>
      </c>
    </row>
    <row r="319" spans="1:12">
      <c r="A319" s="41" t="s">
        <v>113</v>
      </c>
      <c r="B319" s="71">
        <v>1.0288917799999999</v>
      </c>
      <c r="C319" s="42">
        <v>62858.755062509998</v>
      </c>
      <c r="D319" s="42">
        <v>64674.8564855</v>
      </c>
      <c r="E319" s="42">
        <v>1816.1014229899999</v>
      </c>
      <c r="F319" s="42">
        <v>36821.456351189998</v>
      </c>
      <c r="G319" s="42">
        <v>-19662</v>
      </c>
      <c r="H319" s="42">
        <v>12096.809011859999</v>
      </c>
      <c r="I319" s="42">
        <v>-7565.1909881399997</v>
      </c>
      <c r="J319" s="42">
        <v>29256.265363049999</v>
      </c>
    </row>
    <row r="320" spans="1:12">
      <c r="A320" s="41" t="s">
        <v>114</v>
      </c>
      <c r="B320" s="71">
        <v>1.0046883600000001</v>
      </c>
      <c r="C320" s="42">
        <v>62858.755062509998</v>
      </c>
      <c r="D320" s="42">
        <v>63153.459460910002</v>
      </c>
      <c r="E320" s="42">
        <v>294.7043984</v>
      </c>
      <c r="F320" s="42">
        <v>4420.2712715899997</v>
      </c>
      <c r="G320" s="42">
        <v>-4633</v>
      </c>
      <c r="H320" s="42">
        <v>8738.44059294</v>
      </c>
      <c r="I320" s="42">
        <v>4105.44059294</v>
      </c>
      <c r="J320" s="42">
        <v>8525.7118645400005</v>
      </c>
    </row>
    <row r="321" spans="1:10">
      <c r="A321" s="37" t="s">
        <v>115</v>
      </c>
      <c r="B321" s="72">
        <v>1.29647131</v>
      </c>
      <c r="C321" s="38">
        <v>62858.755062509998</v>
      </c>
      <c r="D321" s="38">
        <v>81494.572393819995</v>
      </c>
      <c r="E321" s="38">
        <v>18635.817331310001</v>
      </c>
      <c r="F321" s="38">
        <v>37644.35100925</v>
      </c>
      <c r="G321" s="38">
        <v>-7571</v>
      </c>
      <c r="H321" s="38">
        <v>1518.63897686</v>
      </c>
      <c r="I321" s="38">
        <v>-6052.3610231399998</v>
      </c>
      <c r="J321" s="38">
        <v>31591.989986119999</v>
      </c>
    </row>
    <row r="322" spans="1:10">
      <c r="A322" s="41" t="s">
        <v>116</v>
      </c>
      <c r="B322" s="71">
        <v>1.4911891500000001</v>
      </c>
      <c r="C322" s="42">
        <v>62858.755062509998</v>
      </c>
      <c r="D322" s="42">
        <v>93734.293630800006</v>
      </c>
      <c r="E322" s="42">
        <v>30875.538568290001</v>
      </c>
      <c r="F322" s="42">
        <v>40199.951215909998</v>
      </c>
      <c r="G322" s="42">
        <v>0</v>
      </c>
      <c r="H322" s="42">
        <v>1125.8589446999999</v>
      </c>
      <c r="I322" s="42">
        <v>1125.8589446999999</v>
      </c>
      <c r="J322" s="42">
        <v>41325.810160610003</v>
      </c>
    </row>
    <row r="323" spans="1:10">
      <c r="A323" s="41" t="s">
        <v>117</v>
      </c>
      <c r="B323" s="71">
        <v>1.7754401500000001</v>
      </c>
      <c r="C323" s="42">
        <v>62858.755062509998</v>
      </c>
      <c r="D323" s="42">
        <v>111601.95730046</v>
      </c>
      <c r="E323" s="42">
        <v>48743.202237949998</v>
      </c>
      <c r="F323" s="42">
        <v>21203.292973510001</v>
      </c>
      <c r="G323" s="42">
        <v>0</v>
      </c>
      <c r="H323" s="42">
        <v>447.85307011999998</v>
      </c>
      <c r="I323" s="42">
        <v>447.85307011999998</v>
      </c>
      <c r="J323" s="42">
        <v>21651.14604363</v>
      </c>
    </row>
    <row r="324" spans="1:10">
      <c r="A324" s="37" t="s">
        <v>118</v>
      </c>
      <c r="B324" s="72">
        <v>1.6705179699999999</v>
      </c>
      <c r="C324" s="38">
        <v>62858.755062509998</v>
      </c>
      <c r="D324" s="38">
        <v>105006.68016908001</v>
      </c>
      <c r="E324" s="38">
        <v>42147.925106570001</v>
      </c>
      <c r="F324" s="38">
        <v>34013.375561000001</v>
      </c>
      <c r="G324" s="38">
        <v>0</v>
      </c>
      <c r="H324" s="38">
        <v>781.74470871000005</v>
      </c>
      <c r="I324" s="38">
        <v>781.74470871000005</v>
      </c>
      <c r="J324" s="38">
        <v>34795.120269710002</v>
      </c>
    </row>
    <row r="325" spans="1:10">
      <c r="A325" s="41" t="s">
        <v>119</v>
      </c>
      <c r="B325" s="71">
        <v>1.2222912699999999</v>
      </c>
      <c r="C325" s="42">
        <v>62858.755062509998</v>
      </c>
      <c r="D325" s="42">
        <v>76831.707804449994</v>
      </c>
      <c r="E325" s="42">
        <v>13972.95274194</v>
      </c>
      <c r="F325" s="42">
        <v>31942.16996806</v>
      </c>
      <c r="G325" s="42">
        <v>-791</v>
      </c>
      <c r="H325" s="42">
        <v>1620.2842115599999</v>
      </c>
      <c r="I325" s="42">
        <v>829.28421156000002</v>
      </c>
      <c r="J325" s="42">
        <v>32771.454179630004</v>
      </c>
    </row>
    <row r="326" spans="1:10">
      <c r="A326" s="41" t="s">
        <v>120</v>
      </c>
      <c r="B326" s="71">
        <v>1.47099011</v>
      </c>
      <c r="C326" s="42">
        <v>62858.755062509998</v>
      </c>
      <c r="D326" s="42">
        <v>92464.606937260003</v>
      </c>
      <c r="E326" s="42">
        <v>29605.851874749998</v>
      </c>
      <c r="F326" s="42">
        <v>35349.387138450002</v>
      </c>
      <c r="G326" s="42">
        <v>0</v>
      </c>
      <c r="H326" s="42">
        <v>1018.4843077</v>
      </c>
      <c r="I326" s="42">
        <v>1018.4843077</v>
      </c>
      <c r="J326" s="42">
        <v>36367.871446149999</v>
      </c>
    </row>
    <row r="327" spans="1:10">
      <c r="A327" s="37" t="s">
        <v>121</v>
      </c>
      <c r="B327" s="72">
        <v>1.1500195799999999</v>
      </c>
      <c r="C327" s="38">
        <v>62858.755062509998</v>
      </c>
      <c r="D327" s="38">
        <v>72288.799232809994</v>
      </c>
      <c r="E327" s="38">
        <v>9430.0441702999997</v>
      </c>
      <c r="F327" s="38">
        <v>36069.918951389998</v>
      </c>
      <c r="G327" s="38">
        <v>-5989</v>
      </c>
      <c r="H327" s="38">
        <v>2550.8031094500002</v>
      </c>
      <c r="I327" s="38">
        <v>-3438.1968905499998</v>
      </c>
      <c r="J327" s="38">
        <v>32631.722060839998</v>
      </c>
    </row>
    <row r="328" spans="1:10">
      <c r="A328" s="41" t="s">
        <v>122</v>
      </c>
      <c r="B328" s="71">
        <v>1.3261899699999999</v>
      </c>
      <c r="C328" s="42">
        <v>62858.755062509998</v>
      </c>
      <c r="D328" s="42">
        <v>83362.650686380002</v>
      </c>
      <c r="E328" s="42">
        <v>20503.895623870001</v>
      </c>
      <c r="F328" s="42">
        <v>22554.28518626</v>
      </c>
      <c r="G328" s="42">
        <v>0</v>
      </c>
      <c r="H328" s="42">
        <v>845.93829963999997</v>
      </c>
      <c r="I328" s="42">
        <v>845.93829963999997</v>
      </c>
      <c r="J328" s="42">
        <v>23400.223485899998</v>
      </c>
    </row>
    <row r="329" spans="1:10">
      <c r="A329" s="41" t="s">
        <v>123</v>
      </c>
      <c r="B329" s="71">
        <v>1.6425763499999999</v>
      </c>
      <c r="C329" s="42">
        <v>62858.755062509998</v>
      </c>
      <c r="D329" s="42">
        <v>103250.30427797</v>
      </c>
      <c r="E329" s="42">
        <v>40391.54921546</v>
      </c>
      <c r="F329" s="42">
        <v>23144.357700460001</v>
      </c>
      <c r="G329" s="42">
        <v>0</v>
      </c>
      <c r="H329" s="42">
        <v>545.78355967000005</v>
      </c>
      <c r="I329" s="42">
        <v>545.78355967000005</v>
      </c>
      <c r="J329" s="42">
        <v>23690.141260119999</v>
      </c>
    </row>
    <row r="330" spans="1:10">
      <c r="A330" s="37" t="s">
        <v>124</v>
      </c>
      <c r="B330" s="72">
        <v>1.0629425299999999</v>
      </c>
      <c r="C330" s="38">
        <v>62858.755062509998</v>
      </c>
      <c r="D330" s="38">
        <v>66815.244277709993</v>
      </c>
      <c r="E330" s="38">
        <v>3956.4892152000002</v>
      </c>
      <c r="F330" s="38">
        <v>27026.77782906</v>
      </c>
      <c r="G330" s="38">
        <v>-1921</v>
      </c>
      <c r="H330" s="38">
        <v>4210.5064136600004</v>
      </c>
      <c r="I330" s="38">
        <v>2289.5064136599999</v>
      </c>
      <c r="J330" s="38">
        <v>29316.284242720001</v>
      </c>
    </row>
    <row r="331" spans="1:10">
      <c r="A331" s="41" t="s">
        <v>125</v>
      </c>
      <c r="B331" s="71">
        <v>1.0863768300000001</v>
      </c>
      <c r="C331" s="42">
        <v>62858.755062509998</v>
      </c>
      <c r="D331" s="42">
        <v>68288.295311049995</v>
      </c>
      <c r="E331" s="42">
        <v>5429.54024854</v>
      </c>
      <c r="F331" s="42">
        <v>53638.428115330003</v>
      </c>
      <c r="G331" s="42">
        <v>-3729</v>
      </c>
      <c r="H331" s="42">
        <v>6223.4863923399998</v>
      </c>
      <c r="I331" s="42">
        <v>2494.4863923399998</v>
      </c>
      <c r="J331" s="42">
        <v>56132.914507670001</v>
      </c>
    </row>
    <row r="332" spans="1:10">
      <c r="A332" s="41" t="s">
        <v>333</v>
      </c>
      <c r="B332" s="71">
        <v>1.11112918</v>
      </c>
      <c r="C332" s="42">
        <v>62858.755062509998</v>
      </c>
      <c r="D332" s="42">
        <v>69844.196926320001</v>
      </c>
      <c r="E332" s="42">
        <v>6985.4418638099996</v>
      </c>
      <c r="F332" s="42">
        <v>41109.325368509999</v>
      </c>
      <c r="G332" s="42">
        <v>0</v>
      </c>
      <c r="H332" s="42">
        <v>3791.8511677800002</v>
      </c>
      <c r="I332" s="42">
        <v>3791.8511677800002</v>
      </c>
      <c r="J332" s="42">
        <v>44901.176536289997</v>
      </c>
    </row>
    <row r="333" spans="1:10">
      <c r="A333" s="37" t="s">
        <v>334</v>
      </c>
      <c r="B333" s="72">
        <v>1.05344543</v>
      </c>
      <c r="C333" s="38">
        <v>62858.755062509998</v>
      </c>
      <c r="D333" s="38">
        <v>66218.268025900004</v>
      </c>
      <c r="E333" s="38">
        <v>3359.5129633900001</v>
      </c>
      <c r="F333" s="38">
        <v>17644.162083710002</v>
      </c>
      <c r="G333" s="38">
        <v>0</v>
      </c>
      <c r="H333" s="38">
        <v>3208.3151504699999</v>
      </c>
      <c r="I333" s="38">
        <v>3208.3151504699999</v>
      </c>
      <c r="J333" s="38">
        <v>20852.477234180002</v>
      </c>
    </row>
    <row r="334" spans="1:10">
      <c r="A334" s="41" t="s">
        <v>335</v>
      </c>
      <c r="B334" s="71">
        <v>1.04385803</v>
      </c>
      <c r="C334" s="42">
        <v>62858.755062509998</v>
      </c>
      <c r="D334" s="42">
        <v>65615.616339569999</v>
      </c>
      <c r="E334" s="42">
        <v>2756.8612770599998</v>
      </c>
      <c r="F334" s="42">
        <v>28820.227790429999</v>
      </c>
      <c r="G334" s="42">
        <v>-4972</v>
      </c>
      <c r="H334" s="42">
        <v>6327.96685488</v>
      </c>
      <c r="I334" s="42">
        <v>1355.96685488</v>
      </c>
      <c r="J334" s="42">
        <v>30176.194645309999</v>
      </c>
    </row>
    <row r="335" spans="1:10">
      <c r="A335" s="41" t="s">
        <v>336</v>
      </c>
      <c r="B335" s="71">
        <v>1.16967661</v>
      </c>
      <c r="C335" s="42">
        <v>62858.755062509998</v>
      </c>
      <c r="D335" s="42">
        <v>73524.415526490004</v>
      </c>
      <c r="E335" s="42">
        <v>10665.66046399</v>
      </c>
      <c r="F335" s="42">
        <v>45510.373199820002</v>
      </c>
      <c r="G335" s="42">
        <v>0</v>
      </c>
      <c r="H335" s="42">
        <v>2894.20114526</v>
      </c>
      <c r="I335" s="42">
        <v>2894.20114526</v>
      </c>
      <c r="J335" s="42">
        <v>48404.574345089997</v>
      </c>
    </row>
    <row r="336" spans="1:10">
      <c r="A336" s="37" t="s">
        <v>337</v>
      </c>
      <c r="B336" s="72">
        <v>1.0334357199999999</v>
      </c>
      <c r="C336" s="38">
        <v>62858.755062509998</v>
      </c>
      <c r="D336" s="38">
        <v>64960.483003920002</v>
      </c>
      <c r="E336" s="38">
        <v>2101.7279414200002</v>
      </c>
      <c r="F336" s="38">
        <v>39096.3431662</v>
      </c>
      <c r="G336" s="38">
        <v>-16498</v>
      </c>
      <c r="H336" s="38">
        <v>11147.651230969999</v>
      </c>
      <c r="I336" s="38">
        <v>-5350.3487690299999</v>
      </c>
      <c r="J336" s="38">
        <v>33745.994397169998</v>
      </c>
    </row>
    <row r="337" spans="1:12">
      <c r="A337" s="41" t="s">
        <v>338</v>
      </c>
      <c r="B337" s="71">
        <v>1.0861917999999999</v>
      </c>
      <c r="C337" s="42">
        <v>62858.755062509998</v>
      </c>
      <c r="D337" s="42">
        <v>68276.664313450005</v>
      </c>
      <c r="E337" s="42">
        <v>5417.9092509399998</v>
      </c>
      <c r="F337" s="42">
        <v>53117.182296170002</v>
      </c>
      <c r="G337" s="42">
        <v>-2938</v>
      </c>
      <c r="H337" s="42">
        <v>6175.1865962800002</v>
      </c>
      <c r="I337" s="42">
        <v>3237.1865962799998</v>
      </c>
      <c r="J337" s="42">
        <v>56354.368892450002</v>
      </c>
    </row>
    <row r="338" spans="1:12">
      <c r="A338" s="41" t="s">
        <v>129</v>
      </c>
      <c r="B338" s="71">
        <v>1.1594222300000001</v>
      </c>
      <c r="C338" s="42">
        <v>62858.755062509998</v>
      </c>
      <c r="D338" s="42">
        <v>72879.837961469995</v>
      </c>
      <c r="E338" s="42">
        <v>10021.08289896</v>
      </c>
      <c r="F338" s="42">
        <v>19781.617642540001</v>
      </c>
      <c r="G338" s="42">
        <v>0</v>
      </c>
      <c r="H338" s="42">
        <v>1327.1775724199999</v>
      </c>
      <c r="I338" s="42">
        <v>1327.1775724199999</v>
      </c>
      <c r="J338" s="42">
        <v>21108.795214959999</v>
      </c>
    </row>
    <row r="339" spans="1:12" ht="13.5" thickBot="1">
      <c r="A339" s="52" t="s">
        <v>126</v>
      </c>
      <c r="B339" s="70">
        <v>0.99513163824548001</v>
      </c>
      <c r="C339" s="51">
        <v>62858.755062509801</v>
      </c>
      <c r="D339" s="51">
        <v>62552.735903426699</v>
      </c>
      <c r="E339" s="51">
        <v>-306.01915908305</v>
      </c>
      <c r="F339" s="51">
        <v>-145518.23052717</v>
      </c>
      <c r="G339" s="51">
        <v>-278122.90000000002</v>
      </c>
      <c r="H339" s="51">
        <v>274403.460861934</v>
      </c>
      <c r="I339" s="51">
        <v>-3719.4391380663001</v>
      </c>
      <c r="J339" s="51">
        <v>-149237.66966524001</v>
      </c>
    </row>
    <row r="340" spans="1:12">
      <c r="A340" s="41"/>
      <c r="B340" s="71"/>
      <c r="C340" s="42"/>
      <c r="D340" s="42"/>
      <c r="E340" s="42"/>
      <c r="F340" s="42"/>
      <c r="G340" s="42"/>
      <c r="H340" s="42"/>
      <c r="I340" s="42"/>
      <c r="J340" s="42"/>
    </row>
    <row r="341" spans="1:12">
      <c r="A341" s="41" t="s">
        <v>339</v>
      </c>
      <c r="B341" s="71">
        <v>0.90235560999999997</v>
      </c>
      <c r="C341" s="42">
        <v>62858.755062509998</v>
      </c>
      <c r="D341" s="42">
        <v>56720.950470149997</v>
      </c>
      <c r="E341" s="42">
        <v>-6137.8045923600002</v>
      </c>
      <c r="F341" s="42">
        <v>-477116.10218240001</v>
      </c>
      <c r="G341" s="42">
        <v>-49607</v>
      </c>
      <c r="H341" s="42">
        <v>40675.135002340001</v>
      </c>
      <c r="I341" s="42">
        <v>-8931.8649976600009</v>
      </c>
      <c r="J341" s="42">
        <v>-486047.96718009998</v>
      </c>
    </row>
    <row r="342" spans="1:12">
      <c r="A342" s="41" t="s">
        <v>340</v>
      </c>
      <c r="B342" s="71">
        <v>0.98302835</v>
      </c>
      <c r="C342" s="42">
        <v>62858.755062509998</v>
      </c>
      <c r="D342" s="42">
        <v>61791.938366759998</v>
      </c>
      <c r="E342" s="42">
        <v>-1066.81669575</v>
      </c>
      <c r="F342" s="42">
        <v>-26494.39263903</v>
      </c>
      <c r="G342" s="42">
        <v>-5424</v>
      </c>
      <c r="H342" s="42">
        <v>14156.97517849</v>
      </c>
      <c r="I342" s="42">
        <v>8732.97517849</v>
      </c>
      <c r="J342" s="42">
        <v>-17761.41746054</v>
      </c>
    </row>
    <row r="343" spans="1:12">
      <c r="A343" s="37" t="s">
        <v>341</v>
      </c>
      <c r="B343" s="72">
        <v>1.0243295400000001</v>
      </c>
      <c r="C343" s="38">
        <v>62858.755062509998</v>
      </c>
      <c r="D343" s="38">
        <v>64388.079580979997</v>
      </c>
      <c r="E343" s="38">
        <v>1529.3245184699999</v>
      </c>
      <c r="F343" s="38">
        <v>32313.097750860001</v>
      </c>
      <c r="G343" s="38">
        <v>-17063</v>
      </c>
      <c r="H343" s="38">
        <v>12550.438578589999</v>
      </c>
      <c r="I343" s="38">
        <v>-4512.5614214099996</v>
      </c>
      <c r="J343" s="38">
        <v>27800.536329440001</v>
      </c>
    </row>
    <row r="344" spans="1:12">
      <c r="A344" s="41" t="s">
        <v>342</v>
      </c>
      <c r="B344" s="71">
        <v>1.16327621</v>
      </c>
      <c r="C344" s="42">
        <v>62858.755062509998</v>
      </c>
      <c r="D344" s="42">
        <v>73122.094101909999</v>
      </c>
      <c r="E344" s="42">
        <v>10263.3390394</v>
      </c>
      <c r="F344" s="42">
        <v>19428.500801589998</v>
      </c>
      <c r="G344" s="42">
        <v>0</v>
      </c>
      <c r="H344" s="42">
        <v>1276.9494980699999</v>
      </c>
      <c r="I344" s="42">
        <v>1276.9494980699999</v>
      </c>
      <c r="J344" s="42">
        <v>20705.450299659999</v>
      </c>
    </row>
    <row r="345" spans="1:12" s="6" customFormat="1">
      <c r="A345" s="41" t="s">
        <v>343</v>
      </c>
      <c r="B345" s="71">
        <v>1.0058650200000001</v>
      </c>
      <c r="C345" s="42">
        <v>62858.755062509998</v>
      </c>
      <c r="D345" s="42">
        <v>63227.422879780002</v>
      </c>
      <c r="E345" s="42">
        <v>368.66781727</v>
      </c>
      <c r="F345" s="42">
        <v>2054.2170778499999</v>
      </c>
      <c r="G345" s="42">
        <v>0</v>
      </c>
      <c r="H345" s="42">
        <v>3250.0577324699998</v>
      </c>
      <c r="I345" s="42">
        <v>3250.0577324699998</v>
      </c>
      <c r="J345" s="42">
        <v>5304.2748103200001</v>
      </c>
      <c r="K345" s="1"/>
      <c r="L345" s="1"/>
    </row>
    <row r="346" spans="1:12">
      <c r="A346" s="37" t="s">
        <v>344</v>
      </c>
      <c r="B346" s="72">
        <v>1.02407012</v>
      </c>
      <c r="C346" s="38">
        <v>62858.755062509998</v>
      </c>
      <c r="D346" s="38">
        <v>64371.773066900001</v>
      </c>
      <c r="E346" s="38">
        <v>1513.01800439</v>
      </c>
      <c r="F346" s="38">
        <v>17018.42651333</v>
      </c>
      <c r="G346" s="38">
        <v>-452</v>
      </c>
      <c r="H346" s="38">
        <v>6679.5201852500004</v>
      </c>
      <c r="I346" s="38">
        <v>6227.5201852500004</v>
      </c>
      <c r="J346" s="38">
        <v>23245.946698579999</v>
      </c>
    </row>
    <row r="347" spans="1:12">
      <c r="A347" s="41" t="s">
        <v>345</v>
      </c>
      <c r="B347" s="71">
        <v>1.18820488</v>
      </c>
      <c r="C347" s="42">
        <v>62858.755062509998</v>
      </c>
      <c r="D347" s="42">
        <v>74689.079589240006</v>
      </c>
      <c r="E347" s="42">
        <v>11830.324526730001</v>
      </c>
      <c r="F347" s="42">
        <v>33846.558470980002</v>
      </c>
      <c r="G347" s="42">
        <v>-452</v>
      </c>
      <c r="H347" s="42">
        <v>1971.2851609500001</v>
      </c>
      <c r="I347" s="42">
        <v>1519.2851609500001</v>
      </c>
      <c r="J347" s="42">
        <v>35365.843631930002</v>
      </c>
    </row>
    <row r="348" spans="1:12">
      <c r="A348" s="41" t="s">
        <v>346</v>
      </c>
      <c r="B348" s="71">
        <v>1.1358174599999999</v>
      </c>
      <c r="C348" s="42">
        <v>62858.755062509998</v>
      </c>
      <c r="D348" s="42">
        <v>71396.071682490001</v>
      </c>
      <c r="E348" s="42">
        <v>8537.3166199799998</v>
      </c>
      <c r="F348" s="42">
        <v>35677.44615489</v>
      </c>
      <c r="G348" s="42">
        <v>0</v>
      </c>
      <c r="H348" s="42">
        <v>2752.4610082600002</v>
      </c>
      <c r="I348" s="42">
        <v>2752.4610082600002</v>
      </c>
      <c r="J348" s="42">
        <v>38429.907163149997</v>
      </c>
    </row>
    <row r="349" spans="1:12">
      <c r="A349" s="37" t="s">
        <v>347</v>
      </c>
      <c r="B349" s="72">
        <v>1.36433987</v>
      </c>
      <c r="C349" s="38">
        <v>62858.755062509998</v>
      </c>
      <c r="D349" s="38">
        <v>85760.705969899995</v>
      </c>
      <c r="E349" s="38">
        <v>22901.950907390001</v>
      </c>
      <c r="F349" s="38">
        <v>29062.57570148</v>
      </c>
      <c r="G349" s="38">
        <v>-2599</v>
      </c>
      <c r="H349" s="38">
        <v>1003.97860239</v>
      </c>
      <c r="I349" s="38">
        <v>-1595.0213976099999</v>
      </c>
      <c r="J349" s="38">
        <v>27467.554303870002</v>
      </c>
    </row>
    <row r="350" spans="1:12">
      <c r="A350" s="41" t="s">
        <v>348</v>
      </c>
      <c r="B350" s="71">
        <v>1.4024093200000001</v>
      </c>
      <c r="C350" s="42">
        <v>62858.755062509998</v>
      </c>
      <c r="D350" s="42">
        <v>88153.703983879997</v>
      </c>
      <c r="E350" s="42">
        <v>25294.94892137</v>
      </c>
      <c r="F350" s="42">
        <v>27090.890294789999</v>
      </c>
      <c r="G350" s="42">
        <v>-6328</v>
      </c>
      <c r="H350" s="42">
        <v>870.97266094999998</v>
      </c>
      <c r="I350" s="42">
        <v>-5457.0273390499997</v>
      </c>
      <c r="J350" s="42">
        <v>21633.862955740002</v>
      </c>
      <c r="K350" s="6"/>
      <c r="L350" s="6"/>
    </row>
    <row r="351" spans="1:12">
      <c r="A351" s="41" t="s">
        <v>349</v>
      </c>
      <c r="B351" s="71">
        <v>1.5193784800000001</v>
      </c>
      <c r="C351" s="42">
        <v>62858.755062509998</v>
      </c>
      <c r="D351" s="42">
        <v>95506.240022919999</v>
      </c>
      <c r="E351" s="42">
        <v>32647.484960410002</v>
      </c>
      <c r="F351" s="42">
        <v>31831.297836400001</v>
      </c>
      <c r="G351" s="42">
        <v>-113</v>
      </c>
      <c r="H351" s="42">
        <v>859.03498405000005</v>
      </c>
      <c r="I351" s="42">
        <v>746.03498405000005</v>
      </c>
      <c r="J351" s="42">
        <v>32577.332820449999</v>
      </c>
    </row>
    <row r="352" spans="1:12">
      <c r="A352" s="37" t="s">
        <v>350</v>
      </c>
      <c r="B352" s="72">
        <v>1.05039788</v>
      </c>
      <c r="C352" s="38">
        <v>62858.755062509998</v>
      </c>
      <c r="D352" s="38">
        <v>66026.702814529999</v>
      </c>
      <c r="E352" s="38">
        <v>3167.9477520199998</v>
      </c>
      <c r="F352" s="38">
        <v>12611.600000799999</v>
      </c>
      <c r="G352" s="38">
        <v>0</v>
      </c>
      <c r="H352" s="38">
        <v>2424.8577989300002</v>
      </c>
      <c r="I352" s="38">
        <v>2424.8577989300002</v>
      </c>
      <c r="J352" s="38">
        <v>15036.45779973</v>
      </c>
    </row>
    <row r="353" spans="1:10">
      <c r="A353" s="41" t="s">
        <v>351</v>
      </c>
      <c r="B353" s="71">
        <v>1.17421687</v>
      </c>
      <c r="C353" s="42">
        <v>62858.755062509998</v>
      </c>
      <c r="D353" s="42">
        <v>73809.810519920007</v>
      </c>
      <c r="E353" s="42">
        <v>10951.055457410001</v>
      </c>
      <c r="F353" s="42">
        <v>22832.950628710001</v>
      </c>
      <c r="G353" s="42">
        <v>0</v>
      </c>
      <c r="H353" s="42">
        <v>1419.6936410999999</v>
      </c>
      <c r="I353" s="42">
        <v>1419.6936410999999</v>
      </c>
      <c r="J353" s="42">
        <v>24252.644269799999</v>
      </c>
    </row>
    <row r="354" spans="1:10">
      <c r="A354" s="41" t="s">
        <v>352</v>
      </c>
      <c r="B354" s="71">
        <v>1.05833266</v>
      </c>
      <c r="C354" s="42">
        <v>62858.755062509998</v>
      </c>
      <c r="D354" s="42">
        <v>66525.473710270002</v>
      </c>
      <c r="E354" s="42">
        <v>3666.7186477599998</v>
      </c>
      <c r="F354" s="42">
        <v>24739.350716450001</v>
      </c>
      <c r="G354" s="42">
        <v>-4068</v>
      </c>
      <c r="H354" s="42">
        <v>4140.6943451899997</v>
      </c>
      <c r="I354" s="42">
        <v>72.694345190000007</v>
      </c>
      <c r="J354" s="42">
        <v>24812.045061640001</v>
      </c>
    </row>
    <row r="355" spans="1:10">
      <c r="A355" s="37" t="s">
        <v>353</v>
      </c>
      <c r="B355" s="72">
        <v>1.0431277299999999</v>
      </c>
      <c r="C355" s="38">
        <v>62858.755062509998</v>
      </c>
      <c r="D355" s="38">
        <v>65569.71019215</v>
      </c>
      <c r="E355" s="38">
        <v>2710.95512964</v>
      </c>
      <c r="F355" s="38">
        <v>9192.8488446200008</v>
      </c>
      <c r="G355" s="38">
        <v>-1130</v>
      </c>
      <c r="H355" s="38">
        <v>2051.1883504000002</v>
      </c>
      <c r="I355" s="38">
        <v>921.18835039999999</v>
      </c>
      <c r="J355" s="38">
        <v>10114.037195020001</v>
      </c>
    </row>
    <row r="356" spans="1:10">
      <c r="A356" s="41" t="s">
        <v>354</v>
      </c>
      <c r="B356" s="71">
        <v>1.33971727</v>
      </c>
      <c r="C356" s="42">
        <v>62858.755062509998</v>
      </c>
      <c r="D356" s="42">
        <v>84212.959556169997</v>
      </c>
      <c r="E356" s="42">
        <v>21354.20449366</v>
      </c>
      <c r="F356" s="42">
        <v>22614.10255878</v>
      </c>
      <c r="G356" s="42">
        <v>0</v>
      </c>
      <c r="H356" s="42">
        <v>822.71492847000002</v>
      </c>
      <c r="I356" s="42">
        <v>822.71492847000002</v>
      </c>
      <c r="J356" s="42">
        <v>23436.817487249999</v>
      </c>
    </row>
    <row r="357" spans="1:10">
      <c r="A357" s="41" t="s">
        <v>355</v>
      </c>
      <c r="B357" s="71">
        <v>1.12585818</v>
      </c>
      <c r="C357" s="42">
        <v>62858.755062509998</v>
      </c>
      <c r="D357" s="42">
        <v>70770.04333647</v>
      </c>
      <c r="E357" s="42">
        <v>7911.28827396</v>
      </c>
      <c r="F357" s="42">
        <v>117079.1551663</v>
      </c>
      <c r="G357" s="42">
        <v>-12091</v>
      </c>
      <c r="H357" s="42">
        <v>9661.7616410600003</v>
      </c>
      <c r="I357" s="42">
        <v>-2429.2383589400001</v>
      </c>
      <c r="J357" s="42">
        <v>114649.91680736</v>
      </c>
    </row>
    <row r="358" spans="1:10">
      <c r="A358" s="37" t="s">
        <v>356</v>
      </c>
      <c r="B358" s="72">
        <v>1.1381045400000001</v>
      </c>
      <c r="C358" s="38">
        <v>62858.755062509998</v>
      </c>
      <c r="D358" s="38">
        <v>71539.834645669995</v>
      </c>
      <c r="E358" s="38">
        <v>8681.0795831600008</v>
      </c>
      <c r="F358" s="38">
        <v>47884.834980729996</v>
      </c>
      <c r="G358" s="38">
        <v>-1243</v>
      </c>
      <c r="H358" s="38">
        <v>3640.3796408200001</v>
      </c>
      <c r="I358" s="38">
        <v>2397.3796408200001</v>
      </c>
      <c r="J358" s="38">
        <v>50282.214621550003</v>
      </c>
    </row>
    <row r="359" spans="1:10">
      <c r="A359" s="41" t="s">
        <v>357</v>
      </c>
      <c r="B359" s="71">
        <v>1.26967059</v>
      </c>
      <c r="C359" s="42">
        <v>62858.755062509998</v>
      </c>
      <c r="D359" s="42">
        <v>79809.912694590006</v>
      </c>
      <c r="E359" s="42">
        <v>16951.157632080001</v>
      </c>
      <c r="F359" s="42">
        <v>36699.256273439998</v>
      </c>
      <c r="G359" s="42">
        <v>-2938</v>
      </c>
      <c r="H359" s="42">
        <v>1594.00332794</v>
      </c>
      <c r="I359" s="42">
        <v>-1343.99667206</v>
      </c>
      <c r="J359" s="42">
        <v>35355.259601389997</v>
      </c>
    </row>
    <row r="360" spans="1:10">
      <c r="A360" s="41" t="s">
        <v>358</v>
      </c>
      <c r="B360" s="71">
        <v>1.2877472999999999</v>
      </c>
      <c r="C360" s="42">
        <v>62858.755062509998</v>
      </c>
      <c r="D360" s="42">
        <v>80946.192164270004</v>
      </c>
      <c r="E360" s="42">
        <v>18087.437101759999</v>
      </c>
      <c r="F360" s="42">
        <v>48962.69223447</v>
      </c>
      <c r="G360" s="42">
        <v>0</v>
      </c>
      <c r="H360" s="42">
        <v>2021.43214126</v>
      </c>
      <c r="I360" s="42">
        <v>2021.43214126</v>
      </c>
      <c r="J360" s="42">
        <v>50984.124375730004</v>
      </c>
    </row>
    <row r="361" spans="1:10">
      <c r="A361" s="37" t="s">
        <v>359</v>
      </c>
      <c r="B361" s="72">
        <v>1.2237465000000001</v>
      </c>
      <c r="C361" s="38">
        <v>62858.755062509998</v>
      </c>
      <c r="D361" s="38">
        <v>76923.181574140006</v>
      </c>
      <c r="E361" s="38">
        <v>14064.426511629999</v>
      </c>
      <c r="F361" s="38">
        <v>25934.802487450001</v>
      </c>
      <c r="G361" s="38">
        <v>0</v>
      </c>
      <c r="H361" s="38">
        <v>1308.55699278</v>
      </c>
      <c r="I361" s="38">
        <v>1308.55699278</v>
      </c>
      <c r="J361" s="38">
        <v>27243.359480229999</v>
      </c>
    </row>
    <row r="362" spans="1:10">
      <c r="A362" s="41" t="s">
        <v>360</v>
      </c>
      <c r="B362" s="71">
        <v>1.2420884400000001</v>
      </c>
      <c r="C362" s="42">
        <v>62858.755062509998</v>
      </c>
      <c r="D362" s="42">
        <v>78076.132757150001</v>
      </c>
      <c r="E362" s="42">
        <v>15217.377694639999</v>
      </c>
      <c r="F362" s="42">
        <v>30313.016367730001</v>
      </c>
      <c r="G362" s="42">
        <v>-5876</v>
      </c>
      <c r="H362" s="42">
        <v>1434.7694317099999</v>
      </c>
      <c r="I362" s="42">
        <v>-4441.2305682899996</v>
      </c>
      <c r="J362" s="42">
        <v>25871.78579944</v>
      </c>
    </row>
    <row r="363" spans="1:10">
      <c r="A363" s="41" t="s">
        <v>361</v>
      </c>
      <c r="B363" s="71">
        <v>1.16495628</v>
      </c>
      <c r="C363" s="42">
        <v>62858.755062509998</v>
      </c>
      <c r="D363" s="42">
        <v>73227.701655430006</v>
      </c>
      <c r="E363" s="42">
        <v>10368.94659292</v>
      </c>
      <c r="F363" s="42">
        <v>28908.623101059999</v>
      </c>
      <c r="G363" s="42">
        <v>0</v>
      </c>
      <c r="H363" s="42">
        <v>1883.40040838</v>
      </c>
      <c r="I363" s="42">
        <v>1883.40040838</v>
      </c>
      <c r="J363" s="42">
        <v>30792.023509440001</v>
      </c>
    </row>
    <row r="364" spans="1:10">
      <c r="A364" s="37" t="s">
        <v>362</v>
      </c>
      <c r="B364" s="72">
        <v>1.12621412</v>
      </c>
      <c r="C364" s="38">
        <v>62858.755062509998</v>
      </c>
      <c r="D364" s="38">
        <v>70792.4174107</v>
      </c>
      <c r="E364" s="38">
        <v>7933.6623481899996</v>
      </c>
      <c r="F364" s="38">
        <v>37772.166439729997</v>
      </c>
      <c r="G364" s="38">
        <v>-15933</v>
      </c>
      <c r="H364" s="38">
        <v>3109.2769810700001</v>
      </c>
      <c r="I364" s="38">
        <v>-12823.723018930001</v>
      </c>
      <c r="J364" s="38">
        <v>24948.443420799998</v>
      </c>
    </row>
    <row r="365" spans="1:10">
      <c r="A365" s="41" t="s">
        <v>363</v>
      </c>
      <c r="B365" s="71">
        <v>1.50417259</v>
      </c>
      <c r="C365" s="42">
        <v>62858.755062509998</v>
      </c>
      <c r="D365" s="42">
        <v>94550.416633569999</v>
      </c>
      <c r="E365" s="42">
        <v>31691.661571060002</v>
      </c>
      <c r="F365" s="42">
        <v>36255.260837289999</v>
      </c>
      <c r="G365" s="42">
        <v>0</v>
      </c>
      <c r="H365" s="42">
        <v>997.84700629999998</v>
      </c>
      <c r="I365" s="42">
        <v>997.84700629999998</v>
      </c>
      <c r="J365" s="42">
        <v>37253.107843589998</v>
      </c>
    </row>
    <row r="366" spans="1:10">
      <c r="A366" s="41" t="s">
        <v>364</v>
      </c>
      <c r="B366" s="71">
        <v>1.22371623</v>
      </c>
      <c r="C366" s="42">
        <v>62858.755062509998</v>
      </c>
      <c r="D366" s="42">
        <v>76921.278635449999</v>
      </c>
      <c r="E366" s="42">
        <v>14062.523572939999</v>
      </c>
      <c r="F366" s="42">
        <v>40556.317984349997</v>
      </c>
      <c r="G366" s="42">
        <v>0</v>
      </c>
      <c r="H366" s="42">
        <v>2046.5211542</v>
      </c>
      <c r="I366" s="42">
        <v>2046.5211542</v>
      </c>
      <c r="J366" s="42">
        <v>42602.839138540003</v>
      </c>
    </row>
    <row r="367" spans="1:10">
      <c r="A367" s="37" t="s">
        <v>365</v>
      </c>
      <c r="B367" s="72">
        <v>1.55277646</v>
      </c>
      <c r="C367" s="38">
        <v>62858.755062509998</v>
      </c>
      <c r="D367" s="38">
        <v>97605.595270580001</v>
      </c>
      <c r="E367" s="38">
        <v>34746.840208070003</v>
      </c>
      <c r="F367" s="38">
        <v>29361.079975820001</v>
      </c>
      <c r="G367" s="38">
        <v>0</v>
      </c>
      <c r="H367" s="38">
        <v>760.86202844000002</v>
      </c>
      <c r="I367" s="38">
        <v>760.86202844000002</v>
      </c>
      <c r="J367" s="38">
        <v>30121.94200427</v>
      </c>
    </row>
    <row r="368" spans="1:10">
      <c r="A368" s="41" t="s">
        <v>366</v>
      </c>
      <c r="B368" s="71">
        <v>1.37096584</v>
      </c>
      <c r="C368" s="42">
        <v>62858.755062509998</v>
      </c>
      <c r="D368" s="42">
        <v>86177.206118789996</v>
      </c>
      <c r="E368" s="42">
        <v>23318.451056279999</v>
      </c>
      <c r="F368" s="42">
        <v>22432.34991614</v>
      </c>
      <c r="G368" s="42">
        <v>0</v>
      </c>
      <c r="H368" s="42">
        <v>764.78959282000005</v>
      </c>
      <c r="I368" s="42">
        <v>764.78959282000005</v>
      </c>
      <c r="J368" s="42">
        <v>23197.139508960001</v>
      </c>
    </row>
    <row r="369" spans="1:12">
      <c r="A369" s="41" t="s">
        <v>367</v>
      </c>
      <c r="B369" s="71">
        <v>1.33186903</v>
      </c>
      <c r="C369" s="42">
        <v>62858.755062509998</v>
      </c>
      <c r="D369" s="42">
        <v>83719.62920471</v>
      </c>
      <c r="E369" s="42">
        <v>20860.874142199998</v>
      </c>
      <c r="F369" s="42">
        <v>23593.648654830002</v>
      </c>
      <c r="G369" s="42">
        <v>0</v>
      </c>
      <c r="H369" s="42">
        <v>873.50297502000001</v>
      </c>
      <c r="I369" s="42">
        <v>873.50297502000001</v>
      </c>
      <c r="J369" s="42">
        <v>24467.151629839998</v>
      </c>
    </row>
    <row r="370" spans="1:12">
      <c r="A370" s="37" t="s">
        <v>368</v>
      </c>
      <c r="B370" s="72">
        <v>1.1026995100000001</v>
      </c>
      <c r="C370" s="38">
        <v>62858.755062509998</v>
      </c>
      <c r="D370" s="38">
        <v>69314.318422009994</v>
      </c>
      <c r="E370" s="38">
        <v>6455.5633594999999</v>
      </c>
      <c r="F370" s="38">
        <v>18759.867122709999</v>
      </c>
      <c r="G370" s="38">
        <v>0</v>
      </c>
      <c r="H370" s="38">
        <v>1858.2025616200001</v>
      </c>
      <c r="I370" s="38">
        <v>1858.2025616200001</v>
      </c>
      <c r="J370" s="38">
        <v>20618.069684329999</v>
      </c>
    </row>
    <row r="371" spans="1:12">
      <c r="A371" s="41" t="s">
        <v>369</v>
      </c>
      <c r="B371" s="71">
        <v>1.0733787100000001</v>
      </c>
      <c r="C371" s="42">
        <v>62858.755062509998</v>
      </c>
      <c r="D371" s="42">
        <v>67471.249625459997</v>
      </c>
      <c r="E371" s="42">
        <v>4612.4945629499998</v>
      </c>
      <c r="F371" s="42">
        <v>17850.353958610001</v>
      </c>
      <c r="G371" s="42">
        <v>0</v>
      </c>
      <c r="H371" s="42">
        <v>2408.8192108799999</v>
      </c>
      <c r="I371" s="42">
        <v>2408.8192108799999</v>
      </c>
      <c r="J371" s="42">
        <v>20259.173169490001</v>
      </c>
    </row>
    <row r="372" spans="1:12">
      <c r="A372" s="41" t="s">
        <v>370</v>
      </c>
      <c r="B372" s="71">
        <v>1.11337635</v>
      </c>
      <c r="C372" s="42">
        <v>62858.755062509998</v>
      </c>
      <c r="D372" s="42">
        <v>69985.451160800003</v>
      </c>
      <c r="E372" s="42">
        <v>7126.69609829</v>
      </c>
      <c r="F372" s="42">
        <v>18151.69496235</v>
      </c>
      <c r="G372" s="42">
        <v>0</v>
      </c>
      <c r="H372" s="42">
        <v>1644.4141264100001</v>
      </c>
      <c r="I372" s="42">
        <v>1644.4141264100001</v>
      </c>
      <c r="J372" s="42">
        <v>19796.10908875</v>
      </c>
    </row>
    <row r="373" spans="1:12">
      <c r="A373" s="37" t="s">
        <v>371</v>
      </c>
      <c r="B373" s="72">
        <v>1.40033355</v>
      </c>
      <c r="C373" s="38">
        <v>62858.755062509998</v>
      </c>
      <c r="D373" s="38">
        <v>88023.223438929999</v>
      </c>
      <c r="E373" s="38">
        <v>25164.468376420002</v>
      </c>
      <c r="F373" s="38">
        <v>30776.14482437</v>
      </c>
      <c r="G373" s="38">
        <v>0</v>
      </c>
      <c r="H373" s="38">
        <v>993.11196184999994</v>
      </c>
      <c r="I373" s="38">
        <v>993.11196184999994</v>
      </c>
      <c r="J373" s="38">
        <v>31769.256786220001</v>
      </c>
    </row>
    <row r="374" spans="1:12">
      <c r="A374" s="41" t="s">
        <v>372</v>
      </c>
      <c r="B374" s="71">
        <v>1.3603065700000001</v>
      </c>
      <c r="C374" s="42">
        <v>62858.755062509998</v>
      </c>
      <c r="D374" s="42">
        <v>85507.177484190004</v>
      </c>
      <c r="E374" s="42">
        <v>22648.422421679999</v>
      </c>
      <c r="F374" s="42">
        <v>23803.491965180001</v>
      </c>
      <c r="G374" s="42">
        <v>0</v>
      </c>
      <c r="H374" s="42">
        <v>829.04818792000003</v>
      </c>
      <c r="I374" s="42">
        <v>829.04818792000003</v>
      </c>
      <c r="J374" s="42">
        <v>24632.540153099999</v>
      </c>
    </row>
    <row r="375" spans="1:12" s="6" customFormat="1">
      <c r="A375" s="41" t="s">
        <v>373</v>
      </c>
      <c r="B375" s="71">
        <v>1.2712196499999999</v>
      </c>
      <c r="C375" s="42">
        <v>62858.755062509998</v>
      </c>
      <c r="D375" s="42">
        <v>79907.28483289</v>
      </c>
      <c r="E375" s="42">
        <v>17048.529770379999</v>
      </c>
      <c r="F375" s="42">
        <v>15224.337084950001</v>
      </c>
      <c r="G375" s="42">
        <v>0</v>
      </c>
      <c r="H375" s="42">
        <v>658.28251587</v>
      </c>
      <c r="I375" s="42">
        <v>658.28251587</v>
      </c>
      <c r="J375" s="42">
        <v>15882.61960082</v>
      </c>
      <c r="K375" s="1"/>
      <c r="L375" s="1"/>
    </row>
    <row r="376" spans="1:12">
      <c r="A376" s="37" t="s">
        <v>374</v>
      </c>
      <c r="B376" s="72">
        <v>1.2070917999999999</v>
      </c>
      <c r="C376" s="38">
        <v>62858.755062509998</v>
      </c>
      <c r="D376" s="38">
        <v>75876.288083370004</v>
      </c>
      <c r="E376" s="38">
        <v>13017.533020860001</v>
      </c>
      <c r="F376" s="38">
        <v>36657.372986740003</v>
      </c>
      <c r="G376" s="38">
        <v>-3842</v>
      </c>
      <c r="H376" s="38">
        <v>1971.1206810900001</v>
      </c>
      <c r="I376" s="38">
        <v>-1870.8793189099999</v>
      </c>
      <c r="J376" s="38">
        <v>34786.49366783</v>
      </c>
    </row>
    <row r="377" spans="1:12">
      <c r="A377" s="41" t="s">
        <v>375</v>
      </c>
      <c r="B377" s="71">
        <v>1.47107192</v>
      </c>
      <c r="C377" s="42">
        <v>62858.755062509998</v>
      </c>
      <c r="D377" s="42">
        <v>92469.749800630001</v>
      </c>
      <c r="E377" s="42">
        <v>29610.99473812</v>
      </c>
      <c r="F377" s="42">
        <v>25376.62249057</v>
      </c>
      <c r="G377" s="42">
        <v>0</v>
      </c>
      <c r="H377" s="42">
        <v>731.06331569999998</v>
      </c>
      <c r="I377" s="42">
        <v>731.06331569999998</v>
      </c>
      <c r="J377" s="42">
        <v>26107.68580626</v>
      </c>
    </row>
    <row r="378" spans="1:12">
      <c r="A378" s="41" t="s">
        <v>376</v>
      </c>
      <c r="B378" s="71">
        <v>1.0911170400000001</v>
      </c>
      <c r="C378" s="42">
        <v>62858.755062509998</v>
      </c>
      <c r="D378" s="42">
        <v>68586.258885949996</v>
      </c>
      <c r="E378" s="42">
        <v>5727.5038234399999</v>
      </c>
      <c r="F378" s="42">
        <v>12319.860724210001</v>
      </c>
      <c r="G378" s="42">
        <v>0</v>
      </c>
      <c r="H378" s="42">
        <v>1360.9808430200001</v>
      </c>
      <c r="I378" s="42">
        <v>1360.9808430200001</v>
      </c>
      <c r="J378" s="42">
        <v>13680.84156723</v>
      </c>
    </row>
    <row r="379" spans="1:12">
      <c r="A379" s="37" t="s">
        <v>377</v>
      </c>
      <c r="B379" s="72">
        <v>0.98313910000000004</v>
      </c>
      <c r="C379" s="38">
        <v>62858.755062509998</v>
      </c>
      <c r="D379" s="38">
        <v>61798.900046930001</v>
      </c>
      <c r="E379" s="38">
        <v>-1059.8550155800001</v>
      </c>
      <c r="F379" s="38">
        <v>-10488.32523414</v>
      </c>
      <c r="G379" s="38">
        <v>0</v>
      </c>
      <c r="H379" s="38">
        <v>5641.7640505999998</v>
      </c>
      <c r="I379" s="38">
        <v>5641.7640505999998</v>
      </c>
      <c r="J379" s="38">
        <v>-4846.5611835399995</v>
      </c>
    </row>
    <row r="380" spans="1:12" ht="13.5" thickBot="1">
      <c r="A380" s="52" t="s">
        <v>378</v>
      </c>
      <c r="B380" s="70">
        <v>1.0349318948217501</v>
      </c>
      <c r="C380" s="51">
        <v>62858.755062509801</v>
      </c>
      <c r="D380" s="51">
        <v>65054.530482979702</v>
      </c>
      <c r="E380" s="51">
        <v>2195.7754204699199</v>
      </c>
      <c r="F380" s="51">
        <v>530887.99383495504</v>
      </c>
      <c r="G380" s="51">
        <v>-129159</v>
      </c>
      <c r="H380" s="51">
        <v>145099.868432647</v>
      </c>
      <c r="I380" s="51">
        <v>15940.868432646501</v>
      </c>
      <c r="J380" s="51">
        <v>546828.86226760095</v>
      </c>
      <c r="K380" s="6"/>
      <c r="L380" s="6"/>
    </row>
    <row r="381" spans="1:12">
      <c r="A381" s="41"/>
      <c r="B381" s="71"/>
      <c r="C381" s="42"/>
      <c r="D381" s="42"/>
      <c r="E381" s="42"/>
      <c r="F381" s="42"/>
      <c r="G381" s="42"/>
      <c r="H381" s="42"/>
      <c r="I381" s="42"/>
      <c r="J381" s="42"/>
    </row>
    <row r="382" spans="1:12" ht="13.5" thickBot="1">
      <c r="A382" s="52" t="s">
        <v>91</v>
      </c>
      <c r="B382" s="70">
        <v>1</v>
      </c>
      <c r="C382" s="51">
        <v>62858.755062509801</v>
      </c>
      <c r="D382" s="51">
        <v>62858.755062509801</v>
      </c>
      <c r="E382" s="51">
        <v>0</v>
      </c>
      <c r="F382" s="51">
        <v>1E-8</v>
      </c>
      <c r="G382" s="51">
        <v>-3163720.2</v>
      </c>
      <c r="H382" s="51">
        <v>3163720.2</v>
      </c>
      <c r="I382" s="51">
        <v>0</v>
      </c>
      <c r="J382" s="51">
        <v>1E-8</v>
      </c>
    </row>
    <row r="383" spans="1:12">
      <c r="B383" s="69"/>
      <c r="C383" s="48"/>
      <c r="D383" s="48"/>
      <c r="E383" s="48"/>
      <c r="F383" s="48"/>
      <c r="G383" s="48"/>
      <c r="H383" s="48"/>
      <c r="I383" s="48"/>
      <c r="J383" s="48"/>
    </row>
    <row r="384" spans="1:12">
      <c r="B384" s="69"/>
      <c r="C384" s="48"/>
      <c r="D384" s="48"/>
      <c r="E384" s="48"/>
      <c r="F384" s="48"/>
      <c r="G384" s="48"/>
      <c r="H384" s="48"/>
      <c r="I384" s="48"/>
      <c r="J384" s="48"/>
    </row>
    <row r="385" spans="2:10">
      <c r="B385" s="69"/>
      <c r="C385" s="48"/>
      <c r="D385" s="48"/>
      <c r="E385" s="48"/>
      <c r="F385" s="48"/>
      <c r="G385" s="48"/>
      <c r="H385" s="48"/>
      <c r="I385" s="48"/>
      <c r="J385" s="48"/>
    </row>
    <row r="386" spans="2:10">
      <c r="B386" s="69"/>
      <c r="C386" s="48"/>
      <c r="D386" s="48"/>
      <c r="E386" s="48"/>
      <c r="F386" s="48"/>
      <c r="G386" s="48"/>
      <c r="H386" s="48"/>
      <c r="I386" s="48"/>
      <c r="J386" s="48"/>
    </row>
    <row r="387" spans="2:10">
      <c r="B387" s="69"/>
      <c r="C387" s="48"/>
      <c r="D387" s="48"/>
      <c r="E387" s="48"/>
      <c r="F387" s="48"/>
      <c r="G387" s="48"/>
      <c r="H387" s="48"/>
      <c r="I387" s="48"/>
      <c r="J387" s="48"/>
    </row>
    <row r="388" spans="2:10">
      <c r="B388" s="69"/>
      <c r="C388" s="48"/>
      <c r="D388" s="48"/>
      <c r="E388" s="48"/>
      <c r="F388" s="48"/>
      <c r="G388" s="48"/>
      <c r="H388" s="48"/>
      <c r="I388" s="48"/>
      <c r="J388" s="48"/>
    </row>
    <row r="389" spans="2:10">
      <c r="B389" s="69"/>
      <c r="C389" s="48"/>
      <c r="D389" s="48"/>
      <c r="E389" s="48"/>
      <c r="F389" s="48"/>
      <c r="G389" s="48"/>
      <c r="H389" s="48"/>
      <c r="I389" s="48"/>
      <c r="J389" s="48"/>
    </row>
    <row r="390" spans="2:10">
      <c r="B390" s="69"/>
      <c r="C390" s="48"/>
      <c r="D390" s="48"/>
      <c r="E390" s="48"/>
      <c r="F390" s="48"/>
      <c r="G390" s="48"/>
      <c r="H390" s="48"/>
      <c r="I390" s="48"/>
      <c r="J390" s="48"/>
    </row>
    <row r="391" spans="2:10">
      <c r="B391" s="69"/>
      <c r="C391" s="48"/>
      <c r="D391" s="48"/>
      <c r="E391" s="48"/>
      <c r="F391" s="48"/>
      <c r="G391" s="48"/>
      <c r="H391" s="48"/>
      <c r="I391" s="48"/>
      <c r="J391" s="48"/>
    </row>
    <row r="392" spans="2:10">
      <c r="B392" s="69"/>
      <c r="C392" s="48"/>
      <c r="D392" s="48"/>
      <c r="E392" s="48"/>
      <c r="F392" s="48"/>
      <c r="G392" s="48"/>
      <c r="H392" s="48"/>
      <c r="I392" s="48"/>
      <c r="J392" s="48"/>
    </row>
    <row r="401" spans="1:12" s="6" customForma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</row>
    <row r="406" spans="1:12">
      <c r="K406" s="6"/>
      <c r="L406" s="6"/>
    </row>
    <row r="441" s="1" customFormat="1" ht="12.75" customHeight="1"/>
    <row r="442" s="1" customFormat="1" ht="12.75" customHeight="1"/>
    <row r="443" s="1" customFormat="1" ht="12.75" customHeight="1"/>
    <row r="444" s="1" customFormat="1" ht="12.75" customHeight="1"/>
    <row r="445" s="1" customFormat="1" ht="12.75" customHeight="1"/>
    <row r="446" s="1" customFormat="1" ht="12.75" customHeight="1"/>
    <row r="447" s="1" customFormat="1" ht="12.75" customHeight="1"/>
    <row r="448" s="1" customFormat="1" ht="12.75" customHeight="1"/>
    <row r="449" spans="1:12" ht="12.75" customHeight="1"/>
    <row r="450" spans="1:12" s="6" customFormat="1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</row>
    <row r="451" spans="1:12" ht="12.75" customHeight="1"/>
    <row r="452" spans="1:12" ht="12.75" customHeight="1"/>
    <row r="453" spans="1:12" ht="12.75" customHeight="1"/>
    <row r="454" spans="1:12" ht="12.75" customHeight="1"/>
    <row r="455" spans="1:12" ht="12.75" customHeight="1">
      <c r="K455" s="6"/>
      <c r="L455" s="6"/>
    </row>
    <row r="456" spans="1:12" ht="12.75" customHeight="1"/>
    <row r="457" spans="1:12" ht="12.75" customHeight="1"/>
    <row r="458" spans="1:12" ht="12.75" customHeight="1"/>
    <row r="459" spans="1:12" ht="12.75" customHeight="1"/>
    <row r="461" spans="1:12" s="6" customFormat="1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5" spans="11:12">
      <c r="L465" s="6"/>
    </row>
    <row r="466" spans="11:12">
      <c r="K466" s="6"/>
      <c r="L466" s="6"/>
    </row>
    <row r="467" spans="11:12">
      <c r="K467" s="6"/>
    </row>
  </sheetData>
  <pageMargins left="0.78740157480314965" right="0.59055118110236227" top="0.98425196850393704" bottom="0.98425196850393704" header="0.51181102362204722" footer="0.51181102362204722"/>
  <pageSetup paperSize="9" pageOrder="overThenDown" orientation="portrait" r:id="rId1"/>
  <headerFooter alignWithMargins="0">
    <oddHeader xml:space="preserve">&amp;C&amp;"DepCentury Old Style,Normal"Tabell A-k: Utgiftsutjamning for kommunane 2023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9E693-22C2-4F77-B10A-E2C28D576BB6}">
  <dimension ref="A1:Y458"/>
  <sheetViews>
    <sheetView zoomScale="90" zoomScaleNormal="90" zoomScalePageLayoutView="136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baseColWidth="10" defaultColWidth="11.42578125" defaultRowHeight="12.75"/>
  <cols>
    <col min="1" max="1" width="20.28515625" style="1" customWidth="1"/>
    <col min="2" max="2" width="11.140625" style="1" customWidth="1"/>
    <col min="3" max="3" width="9.5703125" style="1" bestFit="1" customWidth="1"/>
    <col min="4" max="4" width="9" style="1" customWidth="1"/>
    <col min="5" max="5" width="9.42578125" style="1" bestFit="1" customWidth="1"/>
    <col min="6" max="6" width="9.7109375" style="1" customWidth="1"/>
    <col min="7" max="7" width="10.85546875" style="1" bestFit="1" customWidth="1"/>
    <col min="8" max="8" width="10.7109375" style="1" customWidth="1"/>
    <col min="9" max="9" width="10.85546875" style="1" customWidth="1"/>
    <col min="10" max="10" width="10.140625" style="1" bestFit="1" customWidth="1"/>
    <col min="11" max="11" width="11.28515625" style="1" bestFit="1" customWidth="1"/>
    <col min="12" max="12" width="11" style="1" customWidth="1"/>
    <col min="13" max="14" width="10.85546875" style="1" bestFit="1" customWidth="1"/>
    <col min="15" max="15" width="10.28515625" style="1" bestFit="1" customWidth="1"/>
    <col min="16" max="16" width="10.140625" style="1" customWidth="1"/>
    <col min="17" max="17" width="10" style="1" customWidth="1"/>
    <col min="18" max="18" width="10.28515625" style="1" bestFit="1" customWidth="1"/>
    <col min="19" max="19" width="10.85546875" style="1" bestFit="1" customWidth="1"/>
    <col min="20" max="20" width="12.140625" style="1" customWidth="1"/>
    <col min="21" max="21" width="13.140625" style="1" bestFit="1" customWidth="1"/>
    <col min="22" max="22" width="12.140625" style="1" bestFit="1" customWidth="1"/>
    <col min="23" max="23" width="11.7109375" style="1" customWidth="1"/>
    <col min="24" max="24" width="11" style="1" bestFit="1" customWidth="1"/>
    <col min="25" max="16384" width="11.42578125" style="1"/>
  </cols>
  <sheetData>
    <row r="1" spans="1:25" s="9" customFormat="1" ht="88.5" customHeight="1">
      <c r="A1" s="76"/>
      <c r="B1" s="13" t="s">
        <v>455</v>
      </c>
      <c r="C1" s="13" t="s">
        <v>454</v>
      </c>
      <c r="D1" s="13" t="s">
        <v>453</v>
      </c>
      <c r="E1" s="13" t="s">
        <v>452</v>
      </c>
      <c r="F1" s="13" t="s">
        <v>451</v>
      </c>
      <c r="G1" s="13" t="s">
        <v>450</v>
      </c>
      <c r="H1" s="13" t="s">
        <v>449</v>
      </c>
      <c r="I1" s="13" t="s">
        <v>448</v>
      </c>
      <c r="J1" s="13" t="s">
        <v>447</v>
      </c>
      <c r="K1" s="13" t="s">
        <v>446</v>
      </c>
      <c r="L1" s="13" t="s">
        <v>445</v>
      </c>
      <c r="M1" s="13" t="s">
        <v>444</v>
      </c>
      <c r="N1" s="13" t="s">
        <v>443</v>
      </c>
      <c r="O1" s="13" t="s">
        <v>442</v>
      </c>
      <c r="P1" s="13" t="s">
        <v>441</v>
      </c>
      <c r="Q1" s="13" t="s">
        <v>440</v>
      </c>
      <c r="R1" s="13" t="s">
        <v>439</v>
      </c>
      <c r="S1" s="13" t="s">
        <v>438</v>
      </c>
      <c r="T1" s="13" t="s">
        <v>437</v>
      </c>
      <c r="U1" s="13" t="s">
        <v>436</v>
      </c>
      <c r="V1" s="13" t="s">
        <v>435</v>
      </c>
      <c r="W1" s="13" t="s">
        <v>434</v>
      </c>
      <c r="X1" s="13" t="s">
        <v>433</v>
      </c>
    </row>
    <row r="2" spans="1:25" s="14" customFormat="1">
      <c r="A2" s="15"/>
      <c r="B2" s="15" t="s">
        <v>83</v>
      </c>
      <c r="C2" s="15" t="s">
        <v>83</v>
      </c>
      <c r="D2" s="15" t="s">
        <v>83</v>
      </c>
      <c r="E2" s="15" t="s">
        <v>83</v>
      </c>
      <c r="F2" s="15" t="s">
        <v>83</v>
      </c>
      <c r="G2" s="15" t="s">
        <v>83</v>
      </c>
      <c r="H2" s="15" t="s">
        <v>83</v>
      </c>
      <c r="I2" s="15" t="s">
        <v>83</v>
      </c>
      <c r="J2" s="15" t="s">
        <v>432</v>
      </c>
      <c r="K2" s="15" t="s">
        <v>83</v>
      </c>
      <c r="L2" s="15" t="s">
        <v>83</v>
      </c>
      <c r="M2" s="15" t="s">
        <v>83</v>
      </c>
      <c r="N2" s="15" t="s">
        <v>83</v>
      </c>
      <c r="O2" s="15" t="s">
        <v>83</v>
      </c>
      <c r="P2" s="15" t="s">
        <v>83</v>
      </c>
      <c r="Q2" s="15" t="s">
        <v>83</v>
      </c>
      <c r="R2" s="15" t="s">
        <v>83</v>
      </c>
      <c r="S2" s="15" t="s">
        <v>83</v>
      </c>
      <c r="T2" s="15" t="s">
        <v>83</v>
      </c>
      <c r="U2" s="15" t="s">
        <v>431</v>
      </c>
      <c r="V2" s="15" t="s">
        <v>430</v>
      </c>
      <c r="W2" s="15" t="s">
        <v>430</v>
      </c>
      <c r="X2" s="15" t="s">
        <v>83</v>
      </c>
    </row>
    <row r="3" spans="1:25" s="8" customFormat="1">
      <c r="A3" s="12"/>
      <c r="B3" s="75">
        <v>1</v>
      </c>
      <c r="C3" s="75">
        <v>2</v>
      </c>
      <c r="D3" s="75">
        <v>3</v>
      </c>
      <c r="E3" s="75">
        <v>4</v>
      </c>
      <c r="F3" s="75">
        <v>5</v>
      </c>
      <c r="G3" s="75">
        <v>6</v>
      </c>
      <c r="H3" s="75">
        <v>7</v>
      </c>
      <c r="I3" s="75">
        <v>8</v>
      </c>
      <c r="J3" s="75">
        <v>9</v>
      </c>
      <c r="K3" s="75">
        <v>10</v>
      </c>
      <c r="L3" s="75">
        <v>11</v>
      </c>
      <c r="M3" s="75">
        <v>12</v>
      </c>
      <c r="N3" s="75">
        <v>13</v>
      </c>
      <c r="O3" s="75">
        <v>14</v>
      </c>
      <c r="P3" s="75">
        <v>15</v>
      </c>
      <c r="Q3" s="75">
        <v>16</v>
      </c>
      <c r="R3" s="75">
        <v>17</v>
      </c>
      <c r="S3" s="75">
        <v>18</v>
      </c>
      <c r="T3" s="75">
        <v>19</v>
      </c>
      <c r="U3" s="75">
        <v>20</v>
      </c>
      <c r="V3" s="75">
        <v>21</v>
      </c>
      <c r="W3" s="75">
        <v>22</v>
      </c>
      <c r="X3" s="75">
        <v>23</v>
      </c>
    </row>
    <row r="4" spans="1:25" s="8" customFormat="1" ht="9.75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25" ht="12.75" customHeight="1" thickBot="1">
      <c r="A5" s="57" t="s">
        <v>0</v>
      </c>
      <c r="B5" s="51">
        <v>13432753</v>
      </c>
      <c r="C5" s="51">
        <v>0</v>
      </c>
      <c r="D5" s="51">
        <v>40321</v>
      </c>
      <c r="E5" s="51">
        <v>0</v>
      </c>
      <c r="F5" s="51">
        <v>0</v>
      </c>
      <c r="G5" s="51">
        <v>0</v>
      </c>
      <c r="H5" s="51">
        <v>-118312</v>
      </c>
      <c r="I5" s="51">
        <v>290646.99152714002</v>
      </c>
      <c r="J5" s="51">
        <v>1541067</v>
      </c>
      <c r="K5" s="51">
        <v>0</v>
      </c>
      <c r="L5" s="51">
        <v>15105833.991527</v>
      </c>
      <c r="M5" s="51">
        <v>16493551.018812999</v>
      </c>
      <c r="N5" s="51">
        <v>0</v>
      </c>
      <c r="O5" s="51">
        <v>-790</v>
      </c>
      <c r="P5" s="51">
        <v>0</v>
      </c>
      <c r="Q5" s="51">
        <v>0</v>
      </c>
      <c r="R5" s="51">
        <v>0</v>
      </c>
      <c r="S5" s="51">
        <v>16494341.018812999</v>
      </c>
      <c r="T5" s="51">
        <v>1388507.0272862001</v>
      </c>
      <c r="U5" s="51">
        <v>1972.3055151599999</v>
      </c>
      <c r="V5" s="51">
        <v>0</v>
      </c>
      <c r="W5" s="51">
        <v>-41.038605740000001</v>
      </c>
      <c r="X5" s="51">
        <v>-28891.260518229999</v>
      </c>
    </row>
    <row r="6" spans="1:25" ht="12.75" customHeight="1">
      <c r="A6" s="56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</row>
    <row r="7" spans="1:25" ht="12.75" customHeight="1">
      <c r="A7" s="41" t="s">
        <v>1</v>
      </c>
      <c r="B7" s="42">
        <v>384441</v>
      </c>
      <c r="C7" s="42">
        <v>2500</v>
      </c>
      <c r="D7" s="42">
        <v>9714</v>
      </c>
      <c r="E7" s="42">
        <v>0</v>
      </c>
      <c r="F7" s="42">
        <v>0</v>
      </c>
      <c r="G7" s="42">
        <v>0</v>
      </c>
      <c r="H7" s="42">
        <v>-2497</v>
      </c>
      <c r="I7" s="42">
        <v>6847.7479278399996</v>
      </c>
      <c r="J7" s="42">
        <v>22859</v>
      </c>
      <c r="K7" s="42">
        <v>0</v>
      </c>
      <c r="L7" s="42">
        <v>399436.74792783998</v>
      </c>
      <c r="M7" s="42">
        <v>451420.07886329002</v>
      </c>
      <c r="N7" s="42">
        <v>2500</v>
      </c>
      <c r="O7" s="42">
        <v>11225</v>
      </c>
      <c r="P7" s="42">
        <v>0</v>
      </c>
      <c r="Q7" s="42">
        <v>0</v>
      </c>
      <c r="R7" s="42">
        <v>0</v>
      </c>
      <c r="S7" s="42">
        <v>437695.07886329002</v>
      </c>
      <c r="T7" s="42">
        <v>38258.330935450002</v>
      </c>
      <c r="U7" s="42">
        <v>2560.1131514600002</v>
      </c>
      <c r="V7" s="42">
        <v>0</v>
      </c>
      <c r="W7" s="42">
        <v>-41.038605740000001</v>
      </c>
      <c r="X7" s="42">
        <v>-613.28092418000006</v>
      </c>
    </row>
    <row r="8" spans="1:25" ht="12.75" customHeight="1">
      <c r="A8" s="41" t="s">
        <v>2</v>
      </c>
      <c r="B8" s="42">
        <v>3266569</v>
      </c>
      <c r="C8" s="42">
        <v>2400</v>
      </c>
      <c r="D8" s="42">
        <v>107179</v>
      </c>
      <c r="E8" s="42">
        <v>0</v>
      </c>
      <c r="F8" s="42">
        <v>0</v>
      </c>
      <c r="G8" s="42">
        <v>37400</v>
      </c>
      <c r="H8" s="42">
        <v>-24361</v>
      </c>
      <c r="I8" s="42">
        <v>62642.493100920001</v>
      </c>
      <c r="J8" s="42">
        <v>256297</v>
      </c>
      <c r="K8" s="42">
        <v>0</v>
      </c>
      <c r="L8" s="42">
        <v>3488968.4931009002</v>
      </c>
      <c r="M8" s="42">
        <v>3888696.1735512</v>
      </c>
      <c r="N8" s="42">
        <v>2800</v>
      </c>
      <c r="O8" s="42">
        <v>117876</v>
      </c>
      <c r="P8" s="42">
        <v>0</v>
      </c>
      <c r="Q8" s="42">
        <v>0</v>
      </c>
      <c r="R8" s="42">
        <v>38783</v>
      </c>
      <c r="S8" s="42">
        <v>3806803.1735512</v>
      </c>
      <c r="T8" s="42">
        <v>317834.68045028998</v>
      </c>
      <c r="U8" s="42">
        <v>2189.80371393</v>
      </c>
      <c r="V8" s="42">
        <v>0</v>
      </c>
      <c r="W8" s="42">
        <v>-41.038605740000001</v>
      </c>
      <c r="X8" s="42">
        <v>-5956.4663529299996</v>
      </c>
    </row>
    <row r="9" spans="1:25" ht="12.75" customHeight="1">
      <c r="A9" s="37" t="s">
        <v>3</v>
      </c>
      <c r="B9" s="38">
        <v>890009</v>
      </c>
      <c r="C9" s="38">
        <v>4100</v>
      </c>
      <c r="D9" s="38">
        <v>19603</v>
      </c>
      <c r="E9" s="38">
        <v>0</v>
      </c>
      <c r="F9" s="38">
        <v>0</v>
      </c>
      <c r="G9" s="38">
        <v>0</v>
      </c>
      <c r="H9" s="38">
        <v>-6333</v>
      </c>
      <c r="I9" s="38">
        <v>16586.529736259999</v>
      </c>
      <c r="J9" s="38">
        <v>56888</v>
      </c>
      <c r="K9" s="38">
        <v>0</v>
      </c>
      <c r="L9" s="38">
        <v>933447.52973625995</v>
      </c>
      <c r="M9" s="38">
        <v>1038870.1715513</v>
      </c>
      <c r="N9" s="38">
        <v>4100</v>
      </c>
      <c r="O9" s="38">
        <v>22817</v>
      </c>
      <c r="P9" s="38">
        <v>0</v>
      </c>
      <c r="Q9" s="38">
        <v>0</v>
      </c>
      <c r="R9" s="38">
        <v>0</v>
      </c>
      <c r="S9" s="38">
        <v>1011953.1715513</v>
      </c>
      <c r="T9" s="38">
        <v>78505.641815059993</v>
      </c>
      <c r="U9" s="38">
        <v>2083.1513510300001</v>
      </c>
      <c r="V9" s="38">
        <v>0</v>
      </c>
      <c r="W9" s="38">
        <v>-41.038605740000001</v>
      </c>
      <c r="X9" s="38">
        <v>-1546.5808959200001</v>
      </c>
    </row>
    <row r="10" spans="1:25" ht="12.75" customHeight="1">
      <c r="A10" s="41" t="s">
        <v>130</v>
      </c>
      <c r="B10" s="42">
        <v>1956758</v>
      </c>
      <c r="C10" s="42">
        <v>1200</v>
      </c>
      <c r="D10" s="42">
        <v>58036</v>
      </c>
      <c r="E10" s="42">
        <v>0</v>
      </c>
      <c r="F10" s="42">
        <v>8976</v>
      </c>
      <c r="G10" s="42">
        <v>15488</v>
      </c>
      <c r="H10" s="42">
        <v>-13680</v>
      </c>
      <c r="I10" s="42">
        <v>36550.937653809997</v>
      </c>
      <c r="J10" s="42">
        <v>123359</v>
      </c>
      <c r="K10" s="42">
        <v>0</v>
      </c>
      <c r="L10" s="42">
        <v>2050263.9376538</v>
      </c>
      <c r="M10" s="42">
        <v>2311620.6839403999</v>
      </c>
      <c r="N10" s="42">
        <v>1200</v>
      </c>
      <c r="O10" s="42">
        <v>64179</v>
      </c>
      <c r="P10" s="42">
        <v>0</v>
      </c>
      <c r="Q10" s="42">
        <v>9403</v>
      </c>
      <c r="R10" s="42">
        <v>16061</v>
      </c>
      <c r="S10" s="42">
        <v>2252899.6839403999</v>
      </c>
      <c r="T10" s="42">
        <v>202635.74628660001</v>
      </c>
      <c r="U10" s="42">
        <v>2463.7463529000001</v>
      </c>
      <c r="V10" s="42">
        <v>0</v>
      </c>
      <c r="W10" s="42">
        <v>-41.038605740000001</v>
      </c>
      <c r="X10" s="42">
        <v>-3375.3022063100002</v>
      </c>
    </row>
    <row r="11" spans="1:25" ht="12.75" customHeight="1">
      <c r="A11" s="41" t="s">
        <v>4</v>
      </c>
      <c r="B11" s="42">
        <v>120498</v>
      </c>
      <c r="C11" s="42">
        <v>1500</v>
      </c>
      <c r="D11" s="42">
        <v>2517</v>
      </c>
      <c r="E11" s="42">
        <v>0</v>
      </c>
      <c r="F11" s="42">
        <v>0</v>
      </c>
      <c r="G11" s="42">
        <v>0</v>
      </c>
      <c r="H11" s="42">
        <v>-552</v>
      </c>
      <c r="I11" s="42">
        <v>1707.9796446800001</v>
      </c>
      <c r="J11" s="42">
        <v>5219</v>
      </c>
      <c r="K11" s="42">
        <v>0</v>
      </c>
      <c r="L11" s="42">
        <v>122855.97964468</v>
      </c>
      <c r="M11" s="42">
        <v>134271.86114379999</v>
      </c>
      <c r="N11" s="42">
        <v>1500</v>
      </c>
      <c r="O11" s="42">
        <v>3125</v>
      </c>
      <c r="P11" s="42">
        <v>0</v>
      </c>
      <c r="Q11" s="42">
        <v>0</v>
      </c>
      <c r="R11" s="42">
        <v>0</v>
      </c>
      <c r="S11" s="42">
        <v>129646.86114379999</v>
      </c>
      <c r="T11" s="42">
        <v>6790.8814991099998</v>
      </c>
      <c r="U11" s="42">
        <v>2067.8689095999998</v>
      </c>
      <c r="V11" s="42">
        <v>0</v>
      </c>
      <c r="W11" s="42">
        <v>-41.038605740000001</v>
      </c>
      <c r="X11" s="42">
        <v>-134.77078125</v>
      </c>
      <c r="Y11" s="48"/>
    </row>
    <row r="12" spans="1:25" ht="12.75" customHeight="1">
      <c r="A12" s="37" t="s">
        <v>5</v>
      </c>
      <c r="B12" s="38">
        <v>107435</v>
      </c>
      <c r="C12" s="38">
        <v>1500</v>
      </c>
      <c r="D12" s="38">
        <v>3637</v>
      </c>
      <c r="E12" s="38">
        <v>0</v>
      </c>
      <c r="F12" s="38">
        <v>0</v>
      </c>
      <c r="G12" s="38">
        <v>0</v>
      </c>
      <c r="H12" s="38">
        <v>-537</v>
      </c>
      <c r="I12" s="38">
        <v>1595.7579579200001</v>
      </c>
      <c r="J12" s="38">
        <v>5192</v>
      </c>
      <c r="K12" s="38">
        <v>0</v>
      </c>
      <c r="L12" s="38">
        <v>108548.75795792</v>
      </c>
      <c r="M12" s="38">
        <v>125544.40187745</v>
      </c>
      <c r="N12" s="38">
        <v>1500</v>
      </c>
      <c r="O12" s="38">
        <v>4156</v>
      </c>
      <c r="P12" s="38">
        <v>0</v>
      </c>
      <c r="Q12" s="38">
        <v>0</v>
      </c>
      <c r="R12" s="38">
        <v>0</v>
      </c>
      <c r="S12" s="38">
        <v>119888.40187745</v>
      </c>
      <c r="T12" s="38">
        <v>11339.643919530001</v>
      </c>
      <c r="U12" s="38">
        <v>3554.7473101999999</v>
      </c>
      <c r="V12" s="38">
        <v>0</v>
      </c>
      <c r="W12" s="38">
        <v>-41.038605740000001</v>
      </c>
      <c r="X12" s="38">
        <v>-130.91315230999999</v>
      </c>
    </row>
    <row r="13" spans="1:25" ht="12.75" customHeight="1">
      <c r="A13" s="41" t="s">
        <v>6</v>
      </c>
      <c r="B13" s="42">
        <v>90144</v>
      </c>
      <c r="C13" s="42">
        <v>0</v>
      </c>
      <c r="D13" s="42">
        <v>1598</v>
      </c>
      <c r="E13" s="42">
        <v>0</v>
      </c>
      <c r="F13" s="42">
        <v>0</v>
      </c>
      <c r="G13" s="42">
        <v>0</v>
      </c>
      <c r="H13" s="42">
        <v>-470</v>
      </c>
      <c r="I13" s="42">
        <v>1371.6416862200001</v>
      </c>
      <c r="J13" s="42">
        <v>4583</v>
      </c>
      <c r="K13" s="42">
        <v>0</v>
      </c>
      <c r="L13" s="42">
        <v>94030.641686219999</v>
      </c>
      <c r="M13" s="42">
        <v>99527.47198047</v>
      </c>
      <c r="N13" s="42">
        <v>0</v>
      </c>
      <c r="O13" s="42">
        <v>1651</v>
      </c>
      <c r="P13" s="42">
        <v>0</v>
      </c>
      <c r="Q13" s="42">
        <v>0</v>
      </c>
      <c r="R13" s="42">
        <v>0</v>
      </c>
      <c r="S13" s="42">
        <v>97876.47198047</v>
      </c>
      <c r="T13" s="42">
        <v>3845.8302942599998</v>
      </c>
      <c r="U13" s="42">
        <v>1358.47060906</v>
      </c>
      <c r="V13" s="42">
        <v>354.00025746</v>
      </c>
      <c r="W13" s="42">
        <v>312.96165172000002</v>
      </c>
      <c r="X13" s="42">
        <v>885.99443601999997</v>
      </c>
      <c r="Y13" s="48"/>
    </row>
    <row r="14" spans="1:25" ht="12.75" customHeight="1">
      <c r="A14" s="41" t="s">
        <v>7</v>
      </c>
      <c r="B14" s="42">
        <v>498574</v>
      </c>
      <c r="C14" s="42">
        <v>0</v>
      </c>
      <c r="D14" s="42">
        <v>11576</v>
      </c>
      <c r="E14" s="42">
        <v>0</v>
      </c>
      <c r="F14" s="42">
        <v>0</v>
      </c>
      <c r="G14" s="42">
        <v>0</v>
      </c>
      <c r="H14" s="42">
        <v>-3239</v>
      </c>
      <c r="I14" s="42">
        <v>9057.5295798799998</v>
      </c>
      <c r="J14" s="42">
        <v>30974</v>
      </c>
      <c r="K14" s="42">
        <v>0</v>
      </c>
      <c r="L14" s="42">
        <v>523790.52957988001</v>
      </c>
      <c r="M14" s="42">
        <v>588346.20215274999</v>
      </c>
      <c r="N14" s="42">
        <v>0</v>
      </c>
      <c r="O14" s="42">
        <v>13142</v>
      </c>
      <c r="P14" s="42">
        <v>0</v>
      </c>
      <c r="Q14" s="42">
        <v>0</v>
      </c>
      <c r="R14" s="42">
        <v>0</v>
      </c>
      <c r="S14" s="42">
        <v>575204.20215274999</v>
      </c>
      <c r="T14" s="42">
        <v>51413.672572869997</v>
      </c>
      <c r="U14" s="42">
        <v>2625.9600885099999</v>
      </c>
      <c r="V14" s="42">
        <v>0</v>
      </c>
      <c r="W14" s="42">
        <v>-41.038605740000001</v>
      </c>
      <c r="X14" s="42">
        <v>-803.49486178999996</v>
      </c>
    </row>
    <row r="15" spans="1:25" ht="12.75" customHeight="1">
      <c r="A15" s="37" t="s">
        <v>8</v>
      </c>
      <c r="B15" s="38">
        <v>480906</v>
      </c>
      <c r="C15" s="38">
        <v>4400</v>
      </c>
      <c r="D15" s="38">
        <v>10078</v>
      </c>
      <c r="E15" s="38">
        <v>0</v>
      </c>
      <c r="F15" s="38">
        <v>0</v>
      </c>
      <c r="G15" s="38">
        <v>0</v>
      </c>
      <c r="H15" s="38">
        <v>-3383</v>
      </c>
      <c r="I15" s="38">
        <v>9021.3025111099996</v>
      </c>
      <c r="J15" s="38">
        <v>30440</v>
      </c>
      <c r="K15" s="38">
        <v>0</v>
      </c>
      <c r="L15" s="38">
        <v>502506.30251111003</v>
      </c>
      <c r="M15" s="38">
        <v>570063.19296441996</v>
      </c>
      <c r="N15" s="38">
        <v>2400</v>
      </c>
      <c r="O15" s="38">
        <v>11009</v>
      </c>
      <c r="P15" s="38">
        <v>0</v>
      </c>
      <c r="Q15" s="38">
        <v>0</v>
      </c>
      <c r="R15" s="38">
        <v>0</v>
      </c>
      <c r="S15" s="38">
        <v>556654.19296441996</v>
      </c>
      <c r="T15" s="38">
        <v>54147.890453309999</v>
      </c>
      <c r="U15" s="38">
        <v>2649.6325334399999</v>
      </c>
      <c r="V15" s="38">
        <v>0</v>
      </c>
      <c r="W15" s="38">
        <v>-41.038605740000001</v>
      </c>
      <c r="X15" s="38">
        <v>-838.66494690000002</v>
      </c>
    </row>
    <row r="16" spans="1:25" ht="12.75" customHeight="1">
      <c r="A16" s="41" t="s">
        <v>9</v>
      </c>
      <c r="B16" s="42">
        <v>472433</v>
      </c>
      <c r="C16" s="42">
        <v>2000</v>
      </c>
      <c r="D16" s="42">
        <v>11960</v>
      </c>
      <c r="E16" s="42">
        <v>0</v>
      </c>
      <c r="F16" s="42">
        <v>0</v>
      </c>
      <c r="G16" s="42">
        <v>0</v>
      </c>
      <c r="H16" s="42">
        <v>-3257</v>
      </c>
      <c r="I16" s="42">
        <v>8740.7447059499991</v>
      </c>
      <c r="J16" s="42">
        <v>32052</v>
      </c>
      <c r="K16" s="42">
        <v>0</v>
      </c>
      <c r="L16" s="42">
        <v>496008.74470595003</v>
      </c>
      <c r="M16" s="42">
        <v>562368.21183032996</v>
      </c>
      <c r="N16" s="42">
        <v>2000</v>
      </c>
      <c r="O16" s="42">
        <v>13524</v>
      </c>
      <c r="P16" s="42">
        <v>0</v>
      </c>
      <c r="Q16" s="42">
        <v>0</v>
      </c>
      <c r="R16" s="42">
        <v>0</v>
      </c>
      <c r="S16" s="42">
        <v>546844.21183032996</v>
      </c>
      <c r="T16" s="42">
        <v>50835.467124379997</v>
      </c>
      <c r="U16" s="42">
        <v>2601.07793309</v>
      </c>
      <c r="V16" s="42">
        <v>0</v>
      </c>
      <c r="W16" s="42">
        <v>-41.038605740000001</v>
      </c>
      <c r="X16" s="42">
        <v>-802.05851057999996</v>
      </c>
    </row>
    <row r="17" spans="1:24" ht="12.75" customHeight="1">
      <c r="A17" s="41" t="s">
        <v>10</v>
      </c>
      <c r="B17" s="42">
        <v>325390</v>
      </c>
      <c r="C17" s="42">
        <v>3000</v>
      </c>
      <c r="D17" s="42">
        <v>7681</v>
      </c>
      <c r="E17" s="42">
        <v>0</v>
      </c>
      <c r="F17" s="42">
        <v>0</v>
      </c>
      <c r="G17" s="42">
        <v>0</v>
      </c>
      <c r="H17" s="42">
        <v>-2043</v>
      </c>
      <c r="I17" s="42">
        <v>5686.2837873899998</v>
      </c>
      <c r="J17" s="42">
        <v>19409</v>
      </c>
      <c r="K17" s="42">
        <v>0</v>
      </c>
      <c r="L17" s="42">
        <v>337761.28378738998</v>
      </c>
      <c r="M17" s="42">
        <v>383692.85621639999</v>
      </c>
      <c r="N17" s="42">
        <v>3000</v>
      </c>
      <c r="O17" s="42">
        <v>8741</v>
      </c>
      <c r="P17" s="42">
        <v>0</v>
      </c>
      <c r="Q17" s="42">
        <v>0</v>
      </c>
      <c r="R17" s="42">
        <v>0</v>
      </c>
      <c r="S17" s="42">
        <v>371951.85621639999</v>
      </c>
      <c r="T17" s="42">
        <v>34190.572429009997</v>
      </c>
      <c r="U17" s="42">
        <v>2788.5631211999998</v>
      </c>
      <c r="V17" s="42">
        <v>0</v>
      </c>
      <c r="W17" s="42">
        <v>-41.038605740000001</v>
      </c>
      <c r="X17" s="42">
        <v>-503.17434498</v>
      </c>
    </row>
    <row r="18" spans="1:24" ht="12.75" customHeight="1">
      <c r="A18" s="37" t="s">
        <v>11</v>
      </c>
      <c r="B18" s="38">
        <v>660119</v>
      </c>
      <c r="C18" s="38">
        <v>1500</v>
      </c>
      <c r="D18" s="38">
        <v>14315</v>
      </c>
      <c r="E18" s="38">
        <v>1546</v>
      </c>
      <c r="F18" s="38">
        <v>0</v>
      </c>
      <c r="G18" s="38">
        <v>0</v>
      </c>
      <c r="H18" s="38">
        <v>-4633</v>
      </c>
      <c r="I18" s="38">
        <v>12357.319852819999</v>
      </c>
      <c r="J18" s="38">
        <v>49086</v>
      </c>
      <c r="K18" s="38">
        <v>0</v>
      </c>
      <c r="L18" s="38">
        <v>699568.31985282002</v>
      </c>
      <c r="M18" s="38">
        <v>780772.53200567001</v>
      </c>
      <c r="N18" s="38">
        <v>1400</v>
      </c>
      <c r="O18" s="38">
        <v>15927</v>
      </c>
      <c r="P18" s="38">
        <v>0</v>
      </c>
      <c r="Q18" s="38">
        <v>0</v>
      </c>
      <c r="R18" s="38">
        <v>0</v>
      </c>
      <c r="S18" s="38">
        <v>763445.53200567001</v>
      </c>
      <c r="T18" s="38">
        <v>63877.212152849999</v>
      </c>
      <c r="U18" s="38">
        <v>2285.0830704999998</v>
      </c>
      <c r="V18" s="38">
        <v>0</v>
      </c>
      <c r="W18" s="38">
        <v>-41.038605740000001</v>
      </c>
      <c r="X18" s="38">
        <v>-1147.19318486</v>
      </c>
    </row>
    <row r="19" spans="1:24" ht="12.75" customHeight="1">
      <c r="A19" s="41" t="s">
        <v>12</v>
      </c>
      <c r="B19" s="42">
        <v>279361</v>
      </c>
      <c r="C19" s="42">
        <v>4000</v>
      </c>
      <c r="D19" s="42">
        <v>5662</v>
      </c>
      <c r="E19" s="42">
        <v>0</v>
      </c>
      <c r="F19" s="42">
        <v>0</v>
      </c>
      <c r="G19" s="42">
        <v>0</v>
      </c>
      <c r="H19" s="42">
        <v>-1921</v>
      </c>
      <c r="I19" s="42">
        <v>5109.7050043299996</v>
      </c>
      <c r="J19" s="42">
        <v>19607</v>
      </c>
      <c r="K19" s="42">
        <v>0</v>
      </c>
      <c r="L19" s="42">
        <v>292494.70500433003</v>
      </c>
      <c r="M19" s="42">
        <v>328614.39331633999</v>
      </c>
      <c r="N19" s="42">
        <v>4000</v>
      </c>
      <c r="O19" s="42">
        <v>6585</v>
      </c>
      <c r="P19" s="42">
        <v>0</v>
      </c>
      <c r="Q19" s="42">
        <v>0</v>
      </c>
      <c r="R19" s="42">
        <v>0</v>
      </c>
      <c r="S19" s="42">
        <v>318029.39331633999</v>
      </c>
      <c r="T19" s="42">
        <v>25534.688312009999</v>
      </c>
      <c r="U19" s="42">
        <v>2212.7112922000001</v>
      </c>
      <c r="V19" s="42">
        <v>0</v>
      </c>
      <c r="W19" s="42">
        <v>-41.038605740000001</v>
      </c>
      <c r="X19" s="42">
        <v>-473.58551024000002</v>
      </c>
    </row>
    <row r="20" spans="1:24" ht="12.75" customHeight="1">
      <c r="A20" s="41" t="s">
        <v>13</v>
      </c>
      <c r="B20" s="42">
        <v>348903</v>
      </c>
      <c r="C20" s="42">
        <v>4200</v>
      </c>
      <c r="D20" s="42">
        <v>7866</v>
      </c>
      <c r="E20" s="42">
        <v>0</v>
      </c>
      <c r="F20" s="42">
        <v>0</v>
      </c>
      <c r="G20" s="42">
        <v>0</v>
      </c>
      <c r="H20" s="42">
        <v>-2227</v>
      </c>
      <c r="I20" s="42">
        <v>6262.8129658199996</v>
      </c>
      <c r="J20" s="42">
        <v>21180</v>
      </c>
      <c r="K20" s="42">
        <v>0</v>
      </c>
      <c r="L20" s="42">
        <v>362052.81296582002</v>
      </c>
      <c r="M20" s="42">
        <v>408876.10551243002</v>
      </c>
      <c r="N20" s="42">
        <v>4000</v>
      </c>
      <c r="O20" s="42">
        <v>9002</v>
      </c>
      <c r="P20" s="42">
        <v>0</v>
      </c>
      <c r="Q20" s="42">
        <v>0</v>
      </c>
      <c r="R20" s="42">
        <v>0</v>
      </c>
      <c r="S20" s="42">
        <v>395874.10551243002</v>
      </c>
      <c r="T20" s="42">
        <v>33821.292546609999</v>
      </c>
      <c r="U20" s="42">
        <v>2532.1024591300002</v>
      </c>
      <c r="V20" s="42">
        <v>0</v>
      </c>
      <c r="W20" s="42">
        <v>-41.038605740000001</v>
      </c>
      <c r="X20" s="42">
        <v>-548.15265686999999</v>
      </c>
    </row>
    <row r="21" spans="1:24" ht="12.75" customHeight="1">
      <c r="A21" s="37" t="s">
        <v>14</v>
      </c>
      <c r="B21" s="38">
        <v>105952</v>
      </c>
      <c r="C21" s="38">
        <v>1300</v>
      </c>
      <c r="D21" s="38">
        <v>2387</v>
      </c>
      <c r="E21" s="38">
        <v>0</v>
      </c>
      <c r="F21" s="38">
        <v>0</v>
      </c>
      <c r="G21" s="38">
        <v>0</v>
      </c>
      <c r="H21" s="38">
        <v>-430</v>
      </c>
      <c r="I21" s="38">
        <v>1371.9724419500001</v>
      </c>
      <c r="J21" s="38">
        <v>3394</v>
      </c>
      <c r="K21" s="38">
        <v>0</v>
      </c>
      <c r="L21" s="38">
        <v>106600.97244195</v>
      </c>
      <c r="M21" s="38">
        <v>113546.70716436001</v>
      </c>
      <c r="N21" s="38">
        <v>1500</v>
      </c>
      <c r="O21" s="38">
        <v>2613</v>
      </c>
      <c r="P21" s="38">
        <v>0</v>
      </c>
      <c r="Q21" s="38">
        <v>0</v>
      </c>
      <c r="R21" s="38">
        <v>0</v>
      </c>
      <c r="S21" s="38">
        <v>109433.70716436001</v>
      </c>
      <c r="T21" s="38">
        <v>2832.7347224099999</v>
      </c>
      <c r="U21" s="38">
        <v>1093.7199700399999</v>
      </c>
      <c r="V21" s="38">
        <v>618.75089648000005</v>
      </c>
      <c r="W21" s="38">
        <v>577.71229073999996</v>
      </c>
      <c r="X21" s="38">
        <v>1496.27483302</v>
      </c>
    </row>
    <row r="22" spans="1:24" ht="12.75" customHeight="1">
      <c r="A22" s="41" t="s">
        <v>15</v>
      </c>
      <c r="B22" s="42">
        <v>143884</v>
      </c>
      <c r="C22" s="42">
        <v>0</v>
      </c>
      <c r="D22" s="42">
        <v>5098</v>
      </c>
      <c r="E22" s="42">
        <v>0</v>
      </c>
      <c r="F22" s="42">
        <v>0</v>
      </c>
      <c r="G22" s="42">
        <v>0</v>
      </c>
      <c r="H22" s="42">
        <v>-639</v>
      </c>
      <c r="I22" s="42">
        <v>1999.90054878</v>
      </c>
      <c r="J22" s="42">
        <v>4768</v>
      </c>
      <c r="K22" s="42">
        <v>0</v>
      </c>
      <c r="L22" s="42">
        <v>144914.90054877999</v>
      </c>
      <c r="M22" s="42">
        <v>156956.41319356</v>
      </c>
      <c r="N22" s="42">
        <v>0</v>
      </c>
      <c r="O22" s="42">
        <v>5165</v>
      </c>
      <c r="P22" s="42">
        <v>0</v>
      </c>
      <c r="Q22" s="42">
        <v>0</v>
      </c>
      <c r="R22" s="42">
        <v>0</v>
      </c>
      <c r="S22" s="42">
        <v>151791.41319356</v>
      </c>
      <c r="T22" s="42">
        <v>6876.5126447800003</v>
      </c>
      <c r="U22" s="42">
        <v>1824.00865909</v>
      </c>
      <c r="V22" s="42">
        <v>0</v>
      </c>
      <c r="W22" s="42">
        <v>-41.038605740000001</v>
      </c>
      <c r="X22" s="42">
        <v>-154.71554363999999</v>
      </c>
    </row>
    <row r="23" spans="1:24" s="6" customFormat="1">
      <c r="A23" s="41" t="s">
        <v>16</v>
      </c>
      <c r="B23" s="42">
        <v>160614</v>
      </c>
      <c r="C23" s="42">
        <v>1150</v>
      </c>
      <c r="D23" s="42">
        <v>3712</v>
      </c>
      <c r="E23" s="42">
        <v>0</v>
      </c>
      <c r="F23" s="42">
        <v>0</v>
      </c>
      <c r="G23" s="42">
        <v>0</v>
      </c>
      <c r="H23" s="42">
        <v>-764</v>
      </c>
      <c r="I23" s="42">
        <v>2263.8004173200002</v>
      </c>
      <c r="J23" s="42">
        <v>5785</v>
      </c>
      <c r="K23" s="42">
        <v>0</v>
      </c>
      <c r="L23" s="42">
        <v>163036.80041731999</v>
      </c>
      <c r="M23" s="42">
        <v>174580.24414955999</v>
      </c>
      <c r="N23" s="42">
        <v>700</v>
      </c>
      <c r="O23" s="42">
        <v>4016</v>
      </c>
      <c r="P23" s="42">
        <v>0</v>
      </c>
      <c r="Q23" s="42">
        <v>0</v>
      </c>
      <c r="R23" s="42">
        <v>0</v>
      </c>
      <c r="S23" s="42">
        <v>169864.24414955999</v>
      </c>
      <c r="T23" s="42">
        <v>6827.4437322399999</v>
      </c>
      <c r="U23" s="42">
        <v>1508.49397531</v>
      </c>
      <c r="V23" s="42">
        <v>203.97689122</v>
      </c>
      <c r="W23" s="42">
        <v>162.93828547999999</v>
      </c>
      <c r="X23" s="42">
        <v>737.45868006000001</v>
      </c>
    </row>
    <row r="24" spans="1:24">
      <c r="A24" s="37" t="s">
        <v>17</v>
      </c>
      <c r="B24" s="38">
        <v>36101</v>
      </c>
      <c r="C24" s="38">
        <v>1200</v>
      </c>
      <c r="D24" s="38">
        <v>1815</v>
      </c>
      <c r="E24" s="38">
        <v>0</v>
      </c>
      <c r="F24" s="38">
        <v>0</v>
      </c>
      <c r="G24" s="38">
        <v>0</v>
      </c>
      <c r="H24" s="38">
        <v>-89</v>
      </c>
      <c r="I24" s="38">
        <v>370.64892834</v>
      </c>
      <c r="J24" s="38">
        <v>820</v>
      </c>
      <c r="K24" s="38">
        <v>0</v>
      </c>
      <c r="L24" s="38">
        <v>34187.648928340001</v>
      </c>
      <c r="M24" s="38">
        <v>40193.797673640001</v>
      </c>
      <c r="N24" s="38">
        <v>800</v>
      </c>
      <c r="O24" s="38">
        <v>1896</v>
      </c>
      <c r="P24" s="38">
        <v>0</v>
      </c>
      <c r="Q24" s="38">
        <v>0</v>
      </c>
      <c r="R24" s="38">
        <v>0</v>
      </c>
      <c r="S24" s="38">
        <v>37497.797673640001</v>
      </c>
      <c r="T24" s="38">
        <v>3310.1487453</v>
      </c>
      <c r="U24" s="38">
        <v>6365.6706640399998</v>
      </c>
      <c r="V24" s="38">
        <v>0</v>
      </c>
      <c r="W24" s="38">
        <v>-41.038605740000001</v>
      </c>
      <c r="X24" s="38">
        <v>-21.340074980000001</v>
      </c>
    </row>
    <row r="25" spans="1:24" ht="12.75" customHeight="1">
      <c r="A25" s="41" t="s">
        <v>18</v>
      </c>
      <c r="B25" s="42">
        <v>43274</v>
      </c>
      <c r="C25" s="42">
        <v>1200</v>
      </c>
      <c r="D25" s="42">
        <v>715</v>
      </c>
      <c r="E25" s="42">
        <v>0</v>
      </c>
      <c r="F25" s="42">
        <v>0</v>
      </c>
      <c r="G25" s="42">
        <v>0</v>
      </c>
      <c r="H25" s="42">
        <v>-145</v>
      </c>
      <c r="I25" s="42">
        <v>491.94118857000001</v>
      </c>
      <c r="J25" s="42">
        <v>1363</v>
      </c>
      <c r="K25" s="42">
        <v>0</v>
      </c>
      <c r="L25" s="42">
        <v>43068.941188570003</v>
      </c>
      <c r="M25" s="42">
        <v>44652.09004345</v>
      </c>
      <c r="N25" s="42">
        <v>1000</v>
      </c>
      <c r="O25" s="42">
        <v>684</v>
      </c>
      <c r="P25" s="42">
        <v>0</v>
      </c>
      <c r="Q25" s="42">
        <v>0</v>
      </c>
      <c r="R25" s="42">
        <v>0</v>
      </c>
      <c r="S25" s="42">
        <v>42968.09004345</v>
      </c>
      <c r="T25" s="42">
        <v>-100.85114512</v>
      </c>
      <c r="U25" s="42">
        <v>-118.23111972</v>
      </c>
      <c r="V25" s="42">
        <v>1830.70198624</v>
      </c>
      <c r="W25" s="42">
        <v>1789.6633804999999</v>
      </c>
      <c r="X25" s="42">
        <v>1526.58286357</v>
      </c>
    </row>
    <row r="26" spans="1:24" ht="12.75" customHeight="1">
      <c r="A26" s="41" t="s">
        <v>19</v>
      </c>
      <c r="B26" s="42">
        <v>340767</v>
      </c>
      <c r="C26" s="42">
        <v>800</v>
      </c>
      <c r="D26" s="42">
        <v>36243</v>
      </c>
      <c r="E26" s="42">
        <v>0</v>
      </c>
      <c r="F26" s="42">
        <v>0</v>
      </c>
      <c r="G26" s="42">
        <v>0</v>
      </c>
      <c r="H26" s="42">
        <v>-1898</v>
      </c>
      <c r="I26" s="42">
        <v>5329.8441709099998</v>
      </c>
      <c r="J26" s="42">
        <v>17982</v>
      </c>
      <c r="K26" s="42">
        <v>0</v>
      </c>
      <c r="L26" s="42">
        <v>325137.84417091002</v>
      </c>
      <c r="M26" s="42">
        <v>398893.08858618001</v>
      </c>
      <c r="N26" s="42">
        <v>1400</v>
      </c>
      <c r="O26" s="42">
        <v>43204</v>
      </c>
      <c r="P26" s="42">
        <v>0</v>
      </c>
      <c r="Q26" s="42">
        <v>0</v>
      </c>
      <c r="R26" s="42">
        <v>0</v>
      </c>
      <c r="S26" s="42">
        <v>354289.08858618001</v>
      </c>
      <c r="T26" s="42">
        <v>29151.24441526</v>
      </c>
      <c r="U26" s="42">
        <v>2571.1099325499999</v>
      </c>
      <c r="V26" s="42">
        <v>0</v>
      </c>
      <c r="W26" s="42">
        <v>-41.038605740000001</v>
      </c>
      <c r="X26" s="42">
        <v>-465.29571188</v>
      </c>
    </row>
    <row r="27" spans="1:24" ht="12.75" customHeight="1">
      <c r="A27" s="37" t="s">
        <v>20</v>
      </c>
      <c r="B27" s="38">
        <v>1051210</v>
      </c>
      <c r="C27" s="38">
        <v>1750</v>
      </c>
      <c r="D27" s="38">
        <v>34375</v>
      </c>
      <c r="E27" s="38">
        <v>0</v>
      </c>
      <c r="F27" s="38">
        <v>0</v>
      </c>
      <c r="G27" s="38">
        <v>0</v>
      </c>
      <c r="H27" s="38">
        <v>-7166</v>
      </c>
      <c r="I27" s="38">
        <v>19208.186198930001</v>
      </c>
      <c r="J27" s="38">
        <v>68306</v>
      </c>
      <c r="K27" s="38">
        <v>0</v>
      </c>
      <c r="L27" s="38">
        <v>1095433.1861989</v>
      </c>
      <c r="M27" s="38">
        <v>1220954.1778926</v>
      </c>
      <c r="N27" s="38">
        <v>1900</v>
      </c>
      <c r="O27" s="38">
        <v>36629</v>
      </c>
      <c r="P27" s="38">
        <v>0</v>
      </c>
      <c r="Q27" s="38">
        <v>0</v>
      </c>
      <c r="R27" s="38">
        <v>0</v>
      </c>
      <c r="S27" s="38">
        <v>1182425.1778926</v>
      </c>
      <c r="T27" s="38">
        <v>86991.991693689997</v>
      </c>
      <c r="U27" s="38">
        <v>2031.9534638299999</v>
      </c>
      <c r="V27" s="38">
        <v>0</v>
      </c>
      <c r="W27" s="38">
        <v>-41.038605740000001</v>
      </c>
      <c r="X27" s="38">
        <v>-1756.9447889400001</v>
      </c>
    </row>
    <row r="28" spans="1:24" ht="12.75" customHeight="1">
      <c r="A28" s="41" t="s">
        <v>21</v>
      </c>
      <c r="B28" s="42">
        <v>30259</v>
      </c>
      <c r="C28" s="42">
        <v>0</v>
      </c>
      <c r="D28" s="42">
        <v>938</v>
      </c>
      <c r="E28" s="42">
        <v>0</v>
      </c>
      <c r="F28" s="42">
        <v>0</v>
      </c>
      <c r="G28" s="42">
        <v>0</v>
      </c>
      <c r="H28" s="42">
        <v>-31</v>
      </c>
      <c r="I28" s="42">
        <v>224.55678591</v>
      </c>
      <c r="J28" s="42">
        <v>300</v>
      </c>
      <c r="K28" s="42">
        <v>0</v>
      </c>
      <c r="L28" s="42">
        <v>29814.556785910001</v>
      </c>
      <c r="M28" s="42">
        <v>31956.804957650002</v>
      </c>
      <c r="N28" s="42">
        <v>0</v>
      </c>
      <c r="O28" s="42">
        <v>911</v>
      </c>
      <c r="P28" s="42">
        <v>0</v>
      </c>
      <c r="Q28" s="42">
        <v>0</v>
      </c>
      <c r="R28" s="42">
        <v>0</v>
      </c>
      <c r="S28" s="42">
        <v>31045.804957650002</v>
      </c>
      <c r="T28" s="42">
        <v>1231.2481717400001</v>
      </c>
      <c r="U28" s="42">
        <v>6125.61279474</v>
      </c>
      <c r="V28" s="42">
        <v>0</v>
      </c>
      <c r="W28" s="42">
        <v>-41.038605740000001</v>
      </c>
      <c r="X28" s="42">
        <v>-8.2487597499999996</v>
      </c>
    </row>
    <row r="29" spans="1:24" ht="12.75" customHeight="1">
      <c r="A29" s="41" t="s">
        <v>22</v>
      </c>
      <c r="B29" s="42">
        <v>251104</v>
      </c>
      <c r="C29" s="42">
        <v>1000</v>
      </c>
      <c r="D29" s="42">
        <v>18015</v>
      </c>
      <c r="E29" s="42">
        <v>0</v>
      </c>
      <c r="F29" s="42">
        <v>0</v>
      </c>
      <c r="G29" s="42">
        <v>6774</v>
      </c>
      <c r="H29" s="42">
        <v>-1471</v>
      </c>
      <c r="I29" s="42">
        <v>4146.5872277899998</v>
      </c>
      <c r="J29" s="42">
        <v>18785</v>
      </c>
      <c r="K29" s="42">
        <v>-2258.0887174499999</v>
      </c>
      <c r="L29" s="42">
        <v>258065.49851033001</v>
      </c>
      <c r="M29" s="42">
        <v>295752.13115758001</v>
      </c>
      <c r="N29" s="42">
        <v>800</v>
      </c>
      <c r="O29" s="42">
        <v>15986</v>
      </c>
      <c r="P29" s="42">
        <v>0</v>
      </c>
      <c r="Q29" s="42">
        <v>0</v>
      </c>
      <c r="R29" s="42">
        <v>4683</v>
      </c>
      <c r="S29" s="42">
        <v>283649.13115758001</v>
      </c>
      <c r="T29" s="42">
        <v>25583.63264725</v>
      </c>
      <c r="U29" s="42">
        <v>2892.4400957900002</v>
      </c>
      <c r="V29" s="42">
        <v>0</v>
      </c>
      <c r="W29" s="42">
        <v>-41.038605740000001</v>
      </c>
      <c r="X29" s="42">
        <v>-362.98646776999999</v>
      </c>
    </row>
    <row r="30" spans="1:24" ht="12.75" customHeight="1" thickBot="1">
      <c r="A30" s="52" t="s">
        <v>84</v>
      </c>
      <c r="B30" s="51">
        <v>12044705</v>
      </c>
      <c r="C30" s="51">
        <v>40700</v>
      </c>
      <c r="D30" s="51">
        <v>374720</v>
      </c>
      <c r="E30" s="51">
        <v>1546</v>
      </c>
      <c r="F30" s="51">
        <v>8976</v>
      </c>
      <c r="G30" s="51">
        <v>59662</v>
      </c>
      <c r="H30" s="51">
        <v>-81766</v>
      </c>
      <c r="I30" s="51">
        <v>218946.22402343</v>
      </c>
      <c r="J30" s="51">
        <v>798648</v>
      </c>
      <c r="K30" s="51">
        <v>-2258.0887174499999</v>
      </c>
      <c r="L30" s="51">
        <v>12611995.135306001</v>
      </c>
      <c r="M30" s="51">
        <v>14150169.791725</v>
      </c>
      <c r="N30" s="51">
        <v>38500</v>
      </c>
      <c r="O30" s="51">
        <v>414063</v>
      </c>
      <c r="P30" s="51">
        <v>0</v>
      </c>
      <c r="Q30" s="51">
        <v>9403</v>
      </c>
      <c r="R30" s="51">
        <v>59527</v>
      </c>
      <c r="S30" s="51">
        <v>13747730.791725</v>
      </c>
      <c r="T30" s="51">
        <v>1135735.6564189</v>
      </c>
      <c r="U30" s="51">
        <v>2533.3830579096498</v>
      </c>
      <c r="V30" s="51">
        <v>130.757827452057</v>
      </c>
      <c r="W30" s="51">
        <v>89.719221711968103</v>
      </c>
      <c r="X30" s="51">
        <v>-14996.858863429999</v>
      </c>
    </row>
    <row r="31" spans="1:24" ht="7.5" customHeight="1">
      <c r="A31" s="54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1:24" ht="12.75" customHeight="1">
      <c r="A32" s="41" t="s">
        <v>429</v>
      </c>
      <c r="B32" s="42">
        <v>605300</v>
      </c>
      <c r="C32" s="42">
        <v>2500</v>
      </c>
      <c r="D32" s="42">
        <v>24203</v>
      </c>
      <c r="E32" s="42">
        <v>0</v>
      </c>
      <c r="F32" s="42">
        <v>0</v>
      </c>
      <c r="G32" s="42">
        <v>11236</v>
      </c>
      <c r="H32" s="42">
        <v>-4064</v>
      </c>
      <c r="I32" s="42">
        <v>10640.7134924</v>
      </c>
      <c r="J32" s="42">
        <v>38320</v>
      </c>
      <c r="K32" s="42">
        <v>-2247.5718418500001</v>
      </c>
      <c r="L32" s="42">
        <v>632482.14165054995</v>
      </c>
      <c r="M32" s="42">
        <v>694432.17193378997</v>
      </c>
      <c r="N32" s="42">
        <v>4300</v>
      </c>
      <c r="O32" s="42">
        <v>23860</v>
      </c>
      <c r="P32" s="42">
        <v>0</v>
      </c>
      <c r="Q32" s="42">
        <v>0</v>
      </c>
      <c r="R32" s="42">
        <v>9321</v>
      </c>
      <c r="S32" s="42">
        <v>675593.17193378997</v>
      </c>
      <c r="T32" s="42">
        <v>43111.030283239998</v>
      </c>
      <c r="U32" s="42">
        <v>1785.87532242</v>
      </c>
      <c r="V32" s="42">
        <v>0</v>
      </c>
      <c r="W32" s="42">
        <v>-41.038605740000001</v>
      </c>
      <c r="X32" s="42">
        <v>-990.67194257000006</v>
      </c>
    </row>
    <row r="33" spans="1:24" ht="12.75" customHeight="1">
      <c r="A33" s="41" t="s">
        <v>131</v>
      </c>
      <c r="B33" s="42">
        <v>874991</v>
      </c>
      <c r="C33" s="42">
        <v>780</v>
      </c>
      <c r="D33" s="42">
        <v>58111</v>
      </c>
      <c r="E33" s="42">
        <v>0</v>
      </c>
      <c r="F33" s="42">
        <v>5575</v>
      </c>
      <c r="G33" s="42">
        <v>43824</v>
      </c>
      <c r="H33" s="42">
        <v>-5380</v>
      </c>
      <c r="I33" s="42">
        <v>14601.68551772</v>
      </c>
      <c r="J33" s="42">
        <v>49010</v>
      </c>
      <c r="K33" s="42">
        <v>0</v>
      </c>
      <c r="L33" s="42">
        <v>912580.68551771995</v>
      </c>
      <c r="M33" s="42">
        <v>1012454.0332808</v>
      </c>
      <c r="N33" s="42">
        <v>2480</v>
      </c>
      <c r="O33" s="42">
        <v>62415</v>
      </c>
      <c r="P33" s="42">
        <v>0</v>
      </c>
      <c r="Q33" s="42">
        <v>5804</v>
      </c>
      <c r="R33" s="42">
        <v>45445</v>
      </c>
      <c r="S33" s="42">
        <v>987200.03328080999</v>
      </c>
      <c r="T33" s="42">
        <v>74619.347763090002</v>
      </c>
      <c r="U33" s="42">
        <v>2327.7083870299998</v>
      </c>
      <c r="V33" s="42">
        <v>0</v>
      </c>
      <c r="W33" s="42">
        <v>-41.038605740000001</v>
      </c>
      <c r="X33" s="42">
        <v>-1315.57458421</v>
      </c>
    </row>
    <row r="34" spans="1:24" ht="12.75" customHeight="1">
      <c r="A34" s="37" t="s">
        <v>132</v>
      </c>
      <c r="B34" s="38">
        <v>1613288</v>
      </c>
      <c r="C34" s="38">
        <v>6000</v>
      </c>
      <c r="D34" s="38">
        <v>107140</v>
      </c>
      <c r="E34" s="38">
        <v>0</v>
      </c>
      <c r="F34" s="38">
        <v>8011</v>
      </c>
      <c r="G34" s="38">
        <v>74799</v>
      </c>
      <c r="H34" s="38">
        <v>-11263</v>
      </c>
      <c r="I34" s="38">
        <v>29262.117770910001</v>
      </c>
      <c r="J34" s="38">
        <v>115565</v>
      </c>
      <c r="K34" s="38">
        <v>0</v>
      </c>
      <c r="L34" s="38">
        <v>1700500.1177709</v>
      </c>
      <c r="M34" s="38">
        <v>1871953.9997151999</v>
      </c>
      <c r="N34" s="38">
        <v>6300</v>
      </c>
      <c r="O34" s="38">
        <v>112917</v>
      </c>
      <c r="P34" s="38">
        <v>0</v>
      </c>
      <c r="Q34" s="38">
        <v>8367</v>
      </c>
      <c r="R34" s="38">
        <v>77567</v>
      </c>
      <c r="S34" s="38">
        <v>1821936.9997151999</v>
      </c>
      <c r="T34" s="38">
        <v>121436.88194427</v>
      </c>
      <c r="U34" s="38">
        <v>1802.2154573099999</v>
      </c>
      <c r="V34" s="38">
        <v>0</v>
      </c>
      <c r="W34" s="38">
        <v>-41.038605740000001</v>
      </c>
      <c r="X34" s="38">
        <v>-2765.2633319800002</v>
      </c>
    </row>
    <row r="35" spans="1:24" ht="12.75" customHeight="1">
      <c r="A35" s="41" t="s">
        <v>24</v>
      </c>
      <c r="B35" s="42">
        <v>116389</v>
      </c>
      <c r="C35" s="42">
        <v>500</v>
      </c>
      <c r="D35" s="42">
        <v>2386</v>
      </c>
      <c r="E35" s="42">
        <v>0</v>
      </c>
      <c r="F35" s="42">
        <v>0</v>
      </c>
      <c r="G35" s="42">
        <v>0</v>
      </c>
      <c r="H35" s="42">
        <v>-515</v>
      </c>
      <c r="I35" s="42">
        <v>1590.1692844700001</v>
      </c>
      <c r="J35" s="42">
        <v>4984</v>
      </c>
      <c r="K35" s="42">
        <v>0</v>
      </c>
      <c r="L35" s="42">
        <v>119562.16928447</v>
      </c>
      <c r="M35" s="42">
        <v>129008.57173489001</v>
      </c>
      <c r="N35" s="42">
        <v>791</v>
      </c>
      <c r="O35" s="42">
        <v>2643</v>
      </c>
      <c r="P35" s="42">
        <v>0</v>
      </c>
      <c r="Q35" s="42">
        <v>0</v>
      </c>
      <c r="R35" s="42">
        <v>0</v>
      </c>
      <c r="S35" s="42">
        <v>125574.57173489001</v>
      </c>
      <c r="T35" s="42">
        <v>6012.4024504199997</v>
      </c>
      <c r="U35" s="42">
        <v>1984.2912377600001</v>
      </c>
      <c r="V35" s="42">
        <v>0</v>
      </c>
      <c r="W35" s="42">
        <v>-41.038605740000001</v>
      </c>
      <c r="X35" s="42">
        <v>-124.34697539</v>
      </c>
    </row>
    <row r="36" spans="1:24" ht="12.75" customHeight="1">
      <c r="A36" s="41" t="s">
        <v>25</v>
      </c>
      <c r="B36" s="42">
        <v>91102</v>
      </c>
      <c r="C36" s="42">
        <v>650</v>
      </c>
      <c r="D36" s="42">
        <v>2298</v>
      </c>
      <c r="E36" s="42">
        <v>0</v>
      </c>
      <c r="F36" s="42">
        <v>0</v>
      </c>
      <c r="G36" s="42">
        <v>0</v>
      </c>
      <c r="H36" s="42">
        <v>-409</v>
      </c>
      <c r="I36" s="42">
        <v>1261.1872522000001</v>
      </c>
      <c r="J36" s="42">
        <v>3956</v>
      </c>
      <c r="K36" s="42">
        <v>0</v>
      </c>
      <c r="L36" s="42">
        <v>92962.187252200005</v>
      </c>
      <c r="M36" s="42">
        <v>101440.9658377</v>
      </c>
      <c r="N36" s="42">
        <v>830</v>
      </c>
      <c r="O36" s="42">
        <v>2533</v>
      </c>
      <c r="P36" s="42">
        <v>0</v>
      </c>
      <c r="Q36" s="42">
        <v>0</v>
      </c>
      <c r="R36" s="42">
        <v>0</v>
      </c>
      <c r="S36" s="42">
        <v>98077.965837700001</v>
      </c>
      <c r="T36" s="42">
        <v>5115.7785855000002</v>
      </c>
      <c r="U36" s="42">
        <v>2113.9580931800001</v>
      </c>
      <c r="V36" s="42">
        <v>0</v>
      </c>
      <c r="W36" s="42">
        <v>-41.038605740000001</v>
      </c>
      <c r="X36" s="42">
        <v>-99.313425890000005</v>
      </c>
    </row>
    <row r="37" spans="1:24" ht="12.75" customHeight="1">
      <c r="A37" s="37" t="s">
        <v>26</v>
      </c>
      <c r="B37" s="38">
        <v>225199</v>
      </c>
      <c r="C37" s="38">
        <v>0</v>
      </c>
      <c r="D37" s="38">
        <v>9653</v>
      </c>
      <c r="E37" s="38">
        <v>0</v>
      </c>
      <c r="F37" s="38">
        <v>0</v>
      </c>
      <c r="G37" s="38">
        <v>0</v>
      </c>
      <c r="H37" s="38">
        <v>-1483</v>
      </c>
      <c r="I37" s="38">
        <v>4029.75109681</v>
      </c>
      <c r="J37" s="38">
        <v>14867</v>
      </c>
      <c r="K37" s="38">
        <v>0</v>
      </c>
      <c r="L37" s="38">
        <v>232959.75109681001</v>
      </c>
      <c r="M37" s="38">
        <v>262325.27452068002</v>
      </c>
      <c r="N37" s="38">
        <v>1235</v>
      </c>
      <c r="O37" s="38">
        <v>9611</v>
      </c>
      <c r="P37" s="38">
        <v>0</v>
      </c>
      <c r="Q37" s="38">
        <v>0</v>
      </c>
      <c r="R37" s="38">
        <v>0</v>
      </c>
      <c r="S37" s="38">
        <v>251479.27452067999</v>
      </c>
      <c r="T37" s="38">
        <v>18519.52342387</v>
      </c>
      <c r="U37" s="38">
        <v>2102.34117651</v>
      </c>
      <c r="V37" s="38">
        <v>0</v>
      </c>
      <c r="W37" s="38">
        <v>-41.038605740000001</v>
      </c>
      <c r="X37" s="38">
        <v>-361.50907796000001</v>
      </c>
    </row>
    <row r="38" spans="1:24" ht="12.75" customHeight="1">
      <c r="A38" s="41" t="s">
        <v>27</v>
      </c>
      <c r="B38" s="42">
        <v>224026</v>
      </c>
      <c r="C38" s="42">
        <v>400</v>
      </c>
      <c r="D38" s="42">
        <v>4599</v>
      </c>
      <c r="E38" s="42">
        <v>0</v>
      </c>
      <c r="F38" s="42">
        <v>0</v>
      </c>
      <c r="G38" s="42">
        <v>0</v>
      </c>
      <c r="H38" s="42">
        <v>-1444</v>
      </c>
      <c r="I38" s="42">
        <v>3988.1104783000001</v>
      </c>
      <c r="J38" s="42">
        <v>11988</v>
      </c>
      <c r="K38" s="42">
        <v>0</v>
      </c>
      <c r="L38" s="42">
        <v>233559.11047829999</v>
      </c>
      <c r="M38" s="42">
        <v>265147.20638257999</v>
      </c>
      <c r="N38" s="42">
        <v>2208</v>
      </c>
      <c r="O38" s="42">
        <v>4957</v>
      </c>
      <c r="P38" s="42">
        <v>0</v>
      </c>
      <c r="Q38" s="42">
        <v>0</v>
      </c>
      <c r="R38" s="42">
        <v>0</v>
      </c>
      <c r="S38" s="42">
        <v>257982.20638258001</v>
      </c>
      <c r="T38" s="42">
        <v>24423.095904279999</v>
      </c>
      <c r="U38" s="42">
        <v>2792.80685012</v>
      </c>
      <c r="V38" s="42">
        <v>0</v>
      </c>
      <c r="W38" s="42">
        <v>-41.038605740000001</v>
      </c>
      <c r="X38" s="42">
        <v>-358.8826072</v>
      </c>
    </row>
    <row r="39" spans="1:24" ht="12.75" customHeight="1">
      <c r="A39" s="41" t="s">
        <v>28</v>
      </c>
      <c r="B39" s="42">
        <v>151682</v>
      </c>
      <c r="C39" s="42">
        <v>1000</v>
      </c>
      <c r="D39" s="42">
        <v>4204</v>
      </c>
      <c r="E39" s="42">
        <v>0</v>
      </c>
      <c r="F39" s="42">
        <v>0</v>
      </c>
      <c r="G39" s="42">
        <v>0</v>
      </c>
      <c r="H39" s="42">
        <v>-863</v>
      </c>
      <c r="I39" s="42">
        <v>2519.7704396099998</v>
      </c>
      <c r="J39" s="42">
        <v>8226</v>
      </c>
      <c r="K39" s="42">
        <v>0</v>
      </c>
      <c r="L39" s="42">
        <v>156360.77043961</v>
      </c>
      <c r="M39" s="42">
        <v>177022.58531947999</v>
      </c>
      <c r="N39" s="42">
        <v>1284</v>
      </c>
      <c r="O39" s="42">
        <v>4849</v>
      </c>
      <c r="P39" s="42">
        <v>0</v>
      </c>
      <c r="Q39" s="42">
        <v>0</v>
      </c>
      <c r="R39" s="42">
        <v>0</v>
      </c>
      <c r="S39" s="42">
        <v>170889.58531947999</v>
      </c>
      <c r="T39" s="42">
        <v>14528.81487987</v>
      </c>
      <c r="U39" s="42">
        <v>2792.39186621</v>
      </c>
      <c r="V39" s="42">
        <v>0</v>
      </c>
      <c r="W39" s="42">
        <v>-41.038605740000001</v>
      </c>
      <c r="X39" s="42">
        <v>-213.52386566999999</v>
      </c>
    </row>
    <row r="40" spans="1:24" ht="12.75" customHeight="1">
      <c r="A40" s="37" t="s">
        <v>29</v>
      </c>
      <c r="B40" s="38">
        <v>301020</v>
      </c>
      <c r="C40" s="38">
        <v>0</v>
      </c>
      <c r="D40" s="38">
        <v>5879</v>
      </c>
      <c r="E40" s="38">
        <v>0</v>
      </c>
      <c r="F40" s="38">
        <v>0</v>
      </c>
      <c r="G40" s="38">
        <v>0</v>
      </c>
      <c r="H40" s="38">
        <v>-1825</v>
      </c>
      <c r="I40" s="38">
        <v>5140.8314729100002</v>
      </c>
      <c r="J40" s="38">
        <v>17524</v>
      </c>
      <c r="K40" s="38">
        <v>0</v>
      </c>
      <c r="L40" s="38">
        <v>315980.83147291001</v>
      </c>
      <c r="M40" s="38">
        <v>350772.3618054</v>
      </c>
      <c r="N40" s="38">
        <v>1420</v>
      </c>
      <c r="O40" s="38">
        <v>6222</v>
      </c>
      <c r="P40" s="38">
        <v>0</v>
      </c>
      <c r="Q40" s="38">
        <v>0</v>
      </c>
      <c r="R40" s="38">
        <v>0</v>
      </c>
      <c r="S40" s="38">
        <v>343130.3618054</v>
      </c>
      <c r="T40" s="38">
        <v>27149.530332490001</v>
      </c>
      <c r="U40" s="38">
        <v>2492.3832123799998</v>
      </c>
      <c r="V40" s="38">
        <v>0</v>
      </c>
      <c r="W40" s="38">
        <v>-41.038605740000001</v>
      </c>
      <c r="X40" s="38">
        <v>-447.03353233000001</v>
      </c>
    </row>
    <row r="41" spans="1:24" ht="12.75" customHeight="1">
      <c r="A41" s="41" t="s">
        <v>30</v>
      </c>
      <c r="B41" s="42">
        <v>137420</v>
      </c>
      <c r="C41" s="42">
        <v>500</v>
      </c>
      <c r="D41" s="42">
        <v>3363</v>
      </c>
      <c r="E41" s="42">
        <v>0</v>
      </c>
      <c r="F41" s="42">
        <v>0</v>
      </c>
      <c r="G41" s="42">
        <v>0</v>
      </c>
      <c r="H41" s="42">
        <v>-751</v>
      </c>
      <c r="I41" s="42">
        <v>2145.1721995299999</v>
      </c>
      <c r="J41" s="42">
        <v>7282</v>
      </c>
      <c r="K41" s="42">
        <v>0</v>
      </c>
      <c r="L41" s="42">
        <v>142233.17219953</v>
      </c>
      <c r="M41" s="42">
        <v>155499.8758825</v>
      </c>
      <c r="N41" s="42">
        <v>800</v>
      </c>
      <c r="O41" s="42">
        <v>3719</v>
      </c>
      <c r="P41" s="42">
        <v>0</v>
      </c>
      <c r="Q41" s="42">
        <v>0</v>
      </c>
      <c r="R41" s="42">
        <v>0</v>
      </c>
      <c r="S41" s="42">
        <v>150980.8758825</v>
      </c>
      <c r="T41" s="42">
        <v>8747.7036829699991</v>
      </c>
      <c r="U41" s="42">
        <v>1960.0501194200001</v>
      </c>
      <c r="V41" s="42">
        <v>0</v>
      </c>
      <c r="W41" s="42">
        <v>-41.038605740000001</v>
      </c>
      <c r="X41" s="42">
        <v>-183.15529742000001</v>
      </c>
    </row>
    <row r="42" spans="1:24" ht="12.75" customHeight="1">
      <c r="A42" s="41" t="s">
        <v>31</v>
      </c>
      <c r="B42" s="42">
        <v>187211</v>
      </c>
      <c r="C42" s="42">
        <v>0</v>
      </c>
      <c r="D42" s="42">
        <v>-3834</v>
      </c>
      <c r="E42" s="42">
        <v>0</v>
      </c>
      <c r="F42" s="42">
        <v>0</v>
      </c>
      <c r="G42" s="42">
        <v>0</v>
      </c>
      <c r="H42" s="42">
        <v>-1276</v>
      </c>
      <c r="I42" s="42">
        <v>3474.56322985</v>
      </c>
      <c r="J42" s="42">
        <v>12150</v>
      </c>
      <c r="K42" s="42">
        <v>0</v>
      </c>
      <c r="L42" s="42">
        <v>205393.56322985</v>
      </c>
      <c r="M42" s="42">
        <v>215752.44307184999</v>
      </c>
      <c r="N42" s="42">
        <v>400</v>
      </c>
      <c r="O42" s="42">
        <v>-2224</v>
      </c>
      <c r="P42" s="42">
        <v>0</v>
      </c>
      <c r="Q42" s="42">
        <v>0</v>
      </c>
      <c r="R42" s="42">
        <v>0</v>
      </c>
      <c r="S42" s="42">
        <v>217576.44307184999</v>
      </c>
      <c r="T42" s="42">
        <v>12182.879842</v>
      </c>
      <c r="U42" s="42">
        <v>1603.22145572</v>
      </c>
      <c r="V42" s="42">
        <v>109.24941081</v>
      </c>
      <c r="W42" s="42">
        <v>68.210805059999998</v>
      </c>
      <c r="X42" s="42">
        <v>518.33390769000005</v>
      </c>
    </row>
    <row r="43" spans="1:24" ht="12.75" customHeight="1">
      <c r="A43" s="37" t="s">
        <v>32</v>
      </c>
      <c r="B43" s="38">
        <v>272810</v>
      </c>
      <c r="C43" s="38">
        <v>750</v>
      </c>
      <c r="D43" s="38">
        <v>5918</v>
      </c>
      <c r="E43" s="38">
        <v>0</v>
      </c>
      <c r="F43" s="38">
        <v>0</v>
      </c>
      <c r="G43" s="38">
        <v>0</v>
      </c>
      <c r="H43" s="38">
        <v>-1592</v>
      </c>
      <c r="I43" s="38">
        <v>4526.8816511699997</v>
      </c>
      <c r="J43" s="38">
        <v>15196</v>
      </c>
      <c r="K43" s="38">
        <v>0</v>
      </c>
      <c r="L43" s="38">
        <v>284272.88165117003</v>
      </c>
      <c r="M43" s="38">
        <v>311692.47212658997</v>
      </c>
      <c r="N43" s="38">
        <v>1200</v>
      </c>
      <c r="O43" s="38">
        <v>6713</v>
      </c>
      <c r="P43" s="38">
        <v>0</v>
      </c>
      <c r="Q43" s="38">
        <v>0</v>
      </c>
      <c r="R43" s="38">
        <v>0</v>
      </c>
      <c r="S43" s="38">
        <v>303779.47212658997</v>
      </c>
      <c r="T43" s="38">
        <v>19506.590475419998</v>
      </c>
      <c r="U43" s="38">
        <v>2031.72486985</v>
      </c>
      <c r="V43" s="38">
        <v>0</v>
      </c>
      <c r="W43" s="38">
        <v>-41.038605740000001</v>
      </c>
      <c r="X43" s="38">
        <v>-394.01165371000002</v>
      </c>
    </row>
    <row r="44" spans="1:24" ht="12.75" customHeight="1">
      <c r="A44" s="41" t="s">
        <v>33</v>
      </c>
      <c r="B44" s="42">
        <v>234407</v>
      </c>
      <c r="C44" s="42">
        <v>900</v>
      </c>
      <c r="D44" s="42">
        <v>4745</v>
      </c>
      <c r="E44" s="42">
        <v>0</v>
      </c>
      <c r="F44" s="42">
        <v>0</v>
      </c>
      <c r="G44" s="42">
        <v>0</v>
      </c>
      <c r="H44" s="42">
        <v>-1439</v>
      </c>
      <c r="I44" s="42">
        <v>4005.1486293600001</v>
      </c>
      <c r="J44" s="42">
        <v>12376</v>
      </c>
      <c r="K44" s="42">
        <v>0</v>
      </c>
      <c r="L44" s="42">
        <v>243704.14862935999</v>
      </c>
      <c r="M44" s="42">
        <v>270648.68204592</v>
      </c>
      <c r="N44" s="42">
        <v>800</v>
      </c>
      <c r="O44" s="42">
        <v>5073</v>
      </c>
      <c r="P44" s="42">
        <v>0</v>
      </c>
      <c r="Q44" s="42">
        <v>0</v>
      </c>
      <c r="R44" s="42">
        <v>0</v>
      </c>
      <c r="S44" s="42">
        <v>264775.68204592</v>
      </c>
      <c r="T44" s="42">
        <v>21071.533416549999</v>
      </c>
      <c r="U44" s="42">
        <v>2437.4243396799998</v>
      </c>
      <c r="V44" s="42">
        <v>0</v>
      </c>
      <c r="W44" s="42">
        <v>-41.038605740000001</v>
      </c>
      <c r="X44" s="42">
        <v>-354.77874661999999</v>
      </c>
    </row>
    <row r="45" spans="1:24" ht="12.75" customHeight="1">
      <c r="A45" s="41" t="s">
        <v>34</v>
      </c>
      <c r="B45" s="42">
        <v>196736</v>
      </c>
      <c r="C45" s="42">
        <v>2000</v>
      </c>
      <c r="D45" s="42">
        <v>3916</v>
      </c>
      <c r="E45" s="42">
        <v>0</v>
      </c>
      <c r="F45" s="42">
        <v>0</v>
      </c>
      <c r="G45" s="42">
        <v>0</v>
      </c>
      <c r="H45" s="42">
        <v>-1176</v>
      </c>
      <c r="I45" s="42">
        <v>3275.6215496599998</v>
      </c>
      <c r="J45" s="42">
        <v>11302</v>
      </c>
      <c r="K45" s="42">
        <v>0</v>
      </c>
      <c r="L45" s="42">
        <v>204221.62154965999</v>
      </c>
      <c r="M45" s="42">
        <v>225314.14209276999</v>
      </c>
      <c r="N45" s="42">
        <v>1900</v>
      </c>
      <c r="O45" s="42">
        <v>4311</v>
      </c>
      <c r="P45" s="42">
        <v>0</v>
      </c>
      <c r="Q45" s="42">
        <v>0</v>
      </c>
      <c r="R45" s="42">
        <v>0</v>
      </c>
      <c r="S45" s="42">
        <v>219103.14209276999</v>
      </c>
      <c r="T45" s="42">
        <v>14881.52054311</v>
      </c>
      <c r="U45" s="42">
        <v>2132.6340703800001</v>
      </c>
      <c r="V45" s="42">
        <v>0</v>
      </c>
      <c r="W45" s="42">
        <v>-41.038605740000001</v>
      </c>
      <c r="X45" s="42">
        <v>-286.36739084999999</v>
      </c>
    </row>
    <row r="46" spans="1:24" ht="12.75" customHeight="1">
      <c r="A46" s="37" t="s">
        <v>35</v>
      </c>
      <c r="B46" s="38">
        <v>224247</v>
      </c>
      <c r="C46" s="38">
        <v>230</v>
      </c>
      <c r="D46" s="38">
        <v>4074</v>
      </c>
      <c r="E46" s="38">
        <v>0</v>
      </c>
      <c r="F46" s="38">
        <v>0</v>
      </c>
      <c r="G46" s="38">
        <v>0</v>
      </c>
      <c r="H46" s="38">
        <v>-1185</v>
      </c>
      <c r="I46" s="38">
        <v>3490.0044371200001</v>
      </c>
      <c r="J46" s="38">
        <v>11489</v>
      </c>
      <c r="K46" s="38">
        <v>0</v>
      </c>
      <c r="L46" s="38">
        <v>233737.00443711999</v>
      </c>
      <c r="M46" s="38">
        <v>253265.34514225001</v>
      </c>
      <c r="N46" s="38">
        <v>1030</v>
      </c>
      <c r="O46" s="38">
        <v>4358</v>
      </c>
      <c r="P46" s="38">
        <v>0</v>
      </c>
      <c r="Q46" s="38">
        <v>0</v>
      </c>
      <c r="R46" s="38">
        <v>0</v>
      </c>
      <c r="S46" s="38">
        <v>247877.34514225001</v>
      </c>
      <c r="T46" s="38">
        <v>14140.34070513</v>
      </c>
      <c r="U46" s="38">
        <v>1993.5627668300001</v>
      </c>
      <c r="V46" s="38">
        <v>0</v>
      </c>
      <c r="W46" s="38">
        <v>-41.038605740000001</v>
      </c>
      <c r="X46" s="38">
        <v>-291.08683051000003</v>
      </c>
    </row>
    <row r="47" spans="1:24">
      <c r="A47" s="41" t="s">
        <v>36</v>
      </c>
      <c r="B47" s="42">
        <v>112798</v>
      </c>
      <c r="C47" s="42">
        <v>0</v>
      </c>
      <c r="D47" s="42">
        <v>4884</v>
      </c>
      <c r="E47" s="42">
        <v>0</v>
      </c>
      <c r="F47" s="42">
        <v>0</v>
      </c>
      <c r="G47" s="42">
        <v>0</v>
      </c>
      <c r="H47" s="42">
        <v>-592</v>
      </c>
      <c r="I47" s="42">
        <v>1777.93132586</v>
      </c>
      <c r="J47" s="42">
        <v>5664</v>
      </c>
      <c r="K47" s="42">
        <v>0</v>
      </c>
      <c r="L47" s="42">
        <v>114763.93132586</v>
      </c>
      <c r="M47" s="42">
        <v>131776.38915787</v>
      </c>
      <c r="N47" s="42">
        <v>0</v>
      </c>
      <c r="O47" s="42">
        <v>5477</v>
      </c>
      <c r="P47" s="42">
        <v>0</v>
      </c>
      <c r="Q47" s="42">
        <v>0</v>
      </c>
      <c r="R47" s="42">
        <v>0</v>
      </c>
      <c r="S47" s="42">
        <v>126299.38915787</v>
      </c>
      <c r="T47" s="42">
        <v>11535.457832010001</v>
      </c>
      <c r="U47" s="42">
        <v>3213.21945181</v>
      </c>
      <c r="V47" s="42">
        <v>0</v>
      </c>
      <c r="W47" s="42">
        <v>-41.038605740000001</v>
      </c>
      <c r="X47" s="42">
        <v>-147.32859461000001</v>
      </c>
    </row>
    <row r="48" spans="1:24" s="6" customFormat="1">
      <c r="A48" s="41" t="s">
        <v>37</v>
      </c>
      <c r="B48" s="42">
        <v>155746</v>
      </c>
      <c r="C48" s="42">
        <v>0</v>
      </c>
      <c r="D48" s="42">
        <v>3075</v>
      </c>
      <c r="E48" s="42">
        <v>0</v>
      </c>
      <c r="F48" s="42">
        <v>0</v>
      </c>
      <c r="G48" s="42">
        <v>0</v>
      </c>
      <c r="H48" s="42">
        <v>-974</v>
      </c>
      <c r="I48" s="42">
        <v>2718.45631796</v>
      </c>
      <c r="J48" s="42">
        <v>9432</v>
      </c>
      <c r="K48" s="42">
        <v>0</v>
      </c>
      <c r="L48" s="42">
        <v>163847.45631795999</v>
      </c>
      <c r="M48" s="42">
        <v>180440.95671123001</v>
      </c>
      <c r="N48" s="42">
        <v>700</v>
      </c>
      <c r="O48" s="42">
        <v>3419</v>
      </c>
      <c r="P48" s="42">
        <v>0</v>
      </c>
      <c r="Q48" s="42">
        <v>0</v>
      </c>
      <c r="R48" s="42">
        <v>0</v>
      </c>
      <c r="S48" s="42">
        <v>176321.95671123001</v>
      </c>
      <c r="T48" s="42">
        <v>12474.50039327</v>
      </c>
      <c r="U48" s="42">
        <v>2136.41041159</v>
      </c>
      <c r="V48" s="42">
        <v>0</v>
      </c>
      <c r="W48" s="42">
        <v>-41.038605740000001</v>
      </c>
      <c r="X48" s="42">
        <v>-239.62441892000001</v>
      </c>
    </row>
    <row r="49" spans="1:24" s="6" customFormat="1">
      <c r="A49" s="37" t="s">
        <v>38</v>
      </c>
      <c r="B49" s="38">
        <v>92987</v>
      </c>
      <c r="C49" s="38">
        <v>400</v>
      </c>
      <c r="D49" s="38">
        <v>1503</v>
      </c>
      <c r="E49" s="38">
        <v>0</v>
      </c>
      <c r="F49" s="38">
        <v>0</v>
      </c>
      <c r="G49" s="38">
        <v>0</v>
      </c>
      <c r="H49" s="38">
        <v>-447</v>
      </c>
      <c r="I49" s="38">
        <v>1362.1205976599999</v>
      </c>
      <c r="J49" s="38">
        <v>4242</v>
      </c>
      <c r="K49" s="38">
        <v>0</v>
      </c>
      <c r="L49" s="38">
        <v>96241.120597660003</v>
      </c>
      <c r="M49" s="38">
        <v>102086.15117978</v>
      </c>
      <c r="N49" s="38">
        <v>700</v>
      </c>
      <c r="O49" s="38">
        <v>1569</v>
      </c>
      <c r="P49" s="38">
        <v>0</v>
      </c>
      <c r="Q49" s="38">
        <v>0</v>
      </c>
      <c r="R49" s="38">
        <v>0</v>
      </c>
      <c r="S49" s="38">
        <v>99817.151179780005</v>
      </c>
      <c r="T49" s="38">
        <v>3576.03058212</v>
      </c>
      <c r="U49" s="38">
        <v>1343.3623524100001</v>
      </c>
      <c r="V49" s="38">
        <v>369.10851410999999</v>
      </c>
      <c r="W49" s="38">
        <v>328.06990837000001</v>
      </c>
      <c r="X49" s="38">
        <v>873.32209608000005</v>
      </c>
    </row>
    <row r="50" spans="1:24" ht="12.75" customHeight="1">
      <c r="A50" s="41" t="s">
        <v>39</v>
      </c>
      <c r="B50" s="42">
        <v>117328</v>
      </c>
      <c r="C50" s="42">
        <v>100</v>
      </c>
      <c r="D50" s="42">
        <v>2440</v>
      </c>
      <c r="E50" s="42">
        <v>0</v>
      </c>
      <c r="F50" s="42">
        <v>0</v>
      </c>
      <c r="G50" s="42">
        <v>0</v>
      </c>
      <c r="H50" s="42">
        <v>-501</v>
      </c>
      <c r="I50" s="42">
        <v>1568.8019061800001</v>
      </c>
      <c r="J50" s="42">
        <v>4759</v>
      </c>
      <c r="K50" s="42">
        <v>0</v>
      </c>
      <c r="L50" s="42">
        <v>120614.80190619</v>
      </c>
      <c r="M50" s="42">
        <v>128041.0702718</v>
      </c>
      <c r="N50" s="42">
        <v>300</v>
      </c>
      <c r="O50" s="42">
        <v>2695</v>
      </c>
      <c r="P50" s="42">
        <v>0</v>
      </c>
      <c r="Q50" s="42">
        <v>0</v>
      </c>
      <c r="R50" s="42">
        <v>0</v>
      </c>
      <c r="S50" s="42">
        <v>125046.0702718</v>
      </c>
      <c r="T50" s="42">
        <v>4431.2683656199997</v>
      </c>
      <c r="U50" s="42">
        <v>1493.01494798</v>
      </c>
      <c r="V50" s="42">
        <v>219.45591854</v>
      </c>
      <c r="W50" s="42">
        <v>178.41731279999999</v>
      </c>
      <c r="X50" s="42">
        <v>529.54258439</v>
      </c>
    </row>
    <row r="51" spans="1:24" ht="12.75" customHeight="1">
      <c r="A51" s="41" t="s">
        <v>40</v>
      </c>
      <c r="B51" s="42">
        <v>221222</v>
      </c>
      <c r="C51" s="42">
        <v>30</v>
      </c>
      <c r="D51" s="42">
        <v>10207</v>
      </c>
      <c r="E51" s="42">
        <v>0</v>
      </c>
      <c r="F51" s="42">
        <v>0</v>
      </c>
      <c r="G51" s="42">
        <v>0</v>
      </c>
      <c r="H51" s="42">
        <v>-1170</v>
      </c>
      <c r="I51" s="42">
        <v>3390.5123338899998</v>
      </c>
      <c r="J51" s="42">
        <v>9720</v>
      </c>
      <c r="K51" s="42">
        <v>0</v>
      </c>
      <c r="L51" s="42">
        <v>222925.51233388999</v>
      </c>
      <c r="M51" s="42">
        <v>256281.97709947001</v>
      </c>
      <c r="N51" s="42">
        <v>330</v>
      </c>
      <c r="O51" s="42">
        <v>11537</v>
      </c>
      <c r="P51" s="42">
        <v>0</v>
      </c>
      <c r="Q51" s="42">
        <v>0</v>
      </c>
      <c r="R51" s="42">
        <v>0</v>
      </c>
      <c r="S51" s="42">
        <v>244414.97709947001</v>
      </c>
      <c r="T51" s="42">
        <v>21489.46476558</v>
      </c>
      <c r="U51" s="42">
        <v>3047.2865521200001</v>
      </c>
      <c r="V51" s="42">
        <v>0</v>
      </c>
      <c r="W51" s="42">
        <v>-41.038605740000001</v>
      </c>
      <c r="X51" s="42">
        <v>-289.40424768000003</v>
      </c>
    </row>
    <row r="52" spans="1:24" ht="12.75" customHeight="1">
      <c r="A52" s="37" t="s">
        <v>41</v>
      </c>
      <c r="B52" s="38">
        <v>184457</v>
      </c>
      <c r="C52" s="38">
        <v>480</v>
      </c>
      <c r="D52" s="38">
        <v>3586</v>
      </c>
      <c r="E52" s="38">
        <v>0</v>
      </c>
      <c r="F52" s="38">
        <v>0</v>
      </c>
      <c r="G52" s="38">
        <v>0</v>
      </c>
      <c r="H52" s="38">
        <v>-987</v>
      </c>
      <c r="I52" s="38">
        <v>2806.5928521800001</v>
      </c>
      <c r="J52" s="38">
        <v>9391</v>
      </c>
      <c r="K52" s="38">
        <v>0</v>
      </c>
      <c r="L52" s="38">
        <v>191601.59285218001</v>
      </c>
      <c r="M52" s="38">
        <v>206650.97796232</v>
      </c>
      <c r="N52" s="38">
        <v>930</v>
      </c>
      <c r="O52" s="38">
        <v>3987</v>
      </c>
      <c r="P52" s="38">
        <v>0</v>
      </c>
      <c r="Q52" s="38">
        <v>0</v>
      </c>
      <c r="R52" s="38">
        <v>0</v>
      </c>
      <c r="S52" s="38">
        <v>201733.97796232</v>
      </c>
      <c r="T52" s="38">
        <v>10132.38511015</v>
      </c>
      <c r="U52" s="38">
        <v>1727.60189431</v>
      </c>
      <c r="V52" s="38">
        <v>0</v>
      </c>
      <c r="W52" s="38">
        <v>-41.038605740000001</v>
      </c>
      <c r="X52" s="38">
        <v>-240.69142267000001</v>
      </c>
    </row>
    <row r="53" spans="1:24" ht="12.75" customHeight="1">
      <c r="A53" s="41" t="s">
        <v>42</v>
      </c>
      <c r="B53" s="42">
        <v>87236</v>
      </c>
      <c r="C53" s="42">
        <v>1100</v>
      </c>
      <c r="D53" s="42">
        <v>1704</v>
      </c>
      <c r="E53" s="42">
        <v>0</v>
      </c>
      <c r="F53" s="42">
        <v>0</v>
      </c>
      <c r="G53" s="42">
        <v>0</v>
      </c>
      <c r="H53" s="42">
        <v>-357</v>
      </c>
      <c r="I53" s="42">
        <v>1158.4111388199999</v>
      </c>
      <c r="J53" s="42">
        <v>3380</v>
      </c>
      <c r="K53" s="42">
        <v>0</v>
      </c>
      <c r="L53" s="42">
        <v>88613.411138819996</v>
      </c>
      <c r="M53" s="42">
        <v>98988.042209120002</v>
      </c>
      <c r="N53" s="42">
        <v>1200</v>
      </c>
      <c r="O53" s="42">
        <v>1918</v>
      </c>
      <c r="P53" s="42">
        <v>0</v>
      </c>
      <c r="Q53" s="42">
        <v>0</v>
      </c>
      <c r="R53" s="42">
        <v>0</v>
      </c>
      <c r="S53" s="42">
        <v>95870.042209120002</v>
      </c>
      <c r="T53" s="42">
        <v>7256.6310703099998</v>
      </c>
      <c r="U53" s="42">
        <v>3395.7094386099998</v>
      </c>
      <c r="V53" s="42">
        <v>0</v>
      </c>
      <c r="W53" s="42">
        <v>-41.038605740000001</v>
      </c>
      <c r="X53" s="42">
        <v>-87.699500470000004</v>
      </c>
    </row>
    <row r="54" spans="1:24" ht="12.75" customHeight="1">
      <c r="A54" s="41" t="s">
        <v>43</v>
      </c>
      <c r="B54" s="42">
        <v>156119</v>
      </c>
      <c r="C54" s="42">
        <v>0</v>
      </c>
      <c r="D54" s="42">
        <v>29309</v>
      </c>
      <c r="E54" s="42">
        <v>0</v>
      </c>
      <c r="F54" s="42">
        <v>0</v>
      </c>
      <c r="G54" s="42">
        <v>16372</v>
      </c>
      <c r="H54" s="42">
        <v>-577</v>
      </c>
      <c r="I54" s="42">
        <v>1762.3011589</v>
      </c>
      <c r="J54" s="42">
        <v>5523</v>
      </c>
      <c r="K54" s="42">
        <v>-5457.8244937299996</v>
      </c>
      <c r="L54" s="42">
        <v>144432.47666516999</v>
      </c>
      <c r="M54" s="42">
        <v>165136.93107711</v>
      </c>
      <c r="N54" s="42">
        <v>600</v>
      </c>
      <c r="O54" s="42">
        <v>26769</v>
      </c>
      <c r="P54" s="42">
        <v>0</v>
      </c>
      <c r="Q54" s="42">
        <v>0</v>
      </c>
      <c r="R54" s="42">
        <v>11318</v>
      </c>
      <c r="S54" s="42">
        <v>149085.93107711</v>
      </c>
      <c r="T54" s="42">
        <v>4653.4544119399998</v>
      </c>
      <c r="U54" s="42">
        <v>1381.66698692</v>
      </c>
      <c r="V54" s="42">
        <v>330.80387960000002</v>
      </c>
      <c r="W54" s="42">
        <v>289.76527385999998</v>
      </c>
      <c r="X54" s="42">
        <v>975.92944236999995</v>
      </c>
    </row>
    <row r="55" spans="1:24" ht="12.75" customHeight="1">
      <c r="A55" s="37" t="s">
        <v>133</v>
      </c>
      <c r="B55" s="38">
        <v>315364</v>
      </c>
      <c r="C55" s="38">
        <v>0</v>
      </c>
      <c r="D55" s="38">
        <v>29349</v>
      </c>
      <c r="E55" s="38">
        <v>0</v>
      </c>
      <c r="F55" s="38">
        <v>4099</v>
      </c>
      <c r="G55" s="38">
        <v>21912</v>
      </c>
      <c r="H55" s="38">
        <v>-1801</v>
      </c>
      <c r="I55" s="38">
        <v>4950.1415248699996</v>
      </c>
      <c r="J55" s="38">
        <v>17226</v>
      </c>
      <c r="K55" s="38">
        <v>0</v>
      </c>
      <c r="L55" s="38">
        <v>324203.14152487001</v>
      </c>
      <c r="M55" s="38">
        <v>361778.40188604</v>
      </c>
      <c r="N55" s="38">
        <v>1416</v>
      </c>
      <c r="O55" s="38">
        <v>31207</v>
      </c>
      <c r="P55" s="38">
        <v>0</v>
      </c>
      <c r="Q55" s="38">
        <v>4257</v>
      </c>
      <c r="R55" s="38">
        <v>22723</v>
      </c>
      <c r="S55" s="38">
        <v>347621.40188604</v>
      </c>
      <c r="T55" s="38">
        <v>23418.26036117</v>
      </c>
      <c r="U55" s="38">
        <v>2180.0651984000001</v>
      </c>
      <c r="V55" s="38">
        <v>0</v>
      </c>
      <c r="W55" s="38">
        <v>-41.038605740000001</v>
      </c>
      <c r="X55" s="38">
        <v>-440.83670286</v>
      </c>
    </row>
    <row r="56" spans="1:24" ht="12.75" customHeight="1">
      <c r="A56" s="41" t="s">
        <v>134</v>
      </c>
      <c r="B56" s="42">
        <v>124571</v>
      </c>
      <c r="C56" s="42">
        <v>130</v>
      </c>
      <c r="D56" s="42">
        <v>23827</v>
      </c>
      <c r="E56" s="42">
        <v>0</v>
      </c>
      <c r="F56" s="42">
        <v>0</v>
      </c>
      <c r="G56" s="42">
        <v>21912</v>
      </c>
      <c r="H56" s="42">
        <v>-422</v>
      </c>
      <c r="I56" s="42">
        <v>1360.53540404</v>
      </c>
      <c r="J56" s="42">
        <v>4006</v>
      </c>
      <c r="K56" s="42">
        <v>0</v>
      </c>
      <c r="L56" s="42">
        <v>127470.53540404</v>
      </c>
      <c r="M56" s="42">
        <v>137923.77823493001</v>
      </c>
      <c r="N56" s="42">
        <v>1580</v>
      </c>
      <c r="O56" s="42">
        <v>24703</v>
      </c>
      <c r="P56" s="42">
        <v>0</v>
      </c>
      <c r="Q56" s="42">
        <v>0</v>
      </c>
      <c r="R56" s="42">
        <v>22723</v>
      </c>
      <c r="S56" s="42">
        <v>134363.77823493001</v>
      </c>
      <c r="T56" s="42">
        <v>6893.2428308899998</v>
      </c>
      <c r="U56" s="42">
        <v>2750.6954632400002</v>
      </c>
      <c r="V56" s="42">
        <v>0</v>
      </c>
      <c r="W56" s="42">
        <v>-41.038605740000001</v>
      </c>
      <c r="X56" s="42">
        <v>-102.84274598</v>
      </c>
    </row>
    <row r="57" spans="1:24" ht="12.75" customHeight="1">
      <c r="A57" s="41" t="s">
        <v>135</v>
      </c>
      <c r="B57" s="42">
        <v>397458</v>
      </c>
      <c r="C57" s="42">
        <v>1200</v>
      </c>
      <c r="D57" s="42">
        <v>30072</v>
      </c>
      <c r="E57" s="42">
        <v>0</v>
      </c>
      <c r="F57" s="42">
        <v>4276</v>
      </c>
      <c r="G57" s="42">
        <v>15488</v>
      </c>
      <c r="H57" s="42">
        <v>-2239</v>
      </c>
      <c r="I57" s="42">
        <v>6234.7392766200001</v>
      </c>
      <c r="J57" s="42">
        <v>21211</v>
      </c>
      <c r="K57" s="42">
        <v>0</v>
      </c>
      <c r="L57" s="42">
        <v>402604.73927661998</v>
      </c>
      <c r="M57" s="42">
        <v>455001.25011938001</v>
      </c>
      <c r="N57" s="42">
        <v>1300</v>
      </c>
      <c r="O57" s="42">
        <v>32198</v>
      </c>
      <c r="P57" s="42">
        <v>0</v>
      </c>
      <c r="Q57" s="42">
        <v>4438</v>
      </c>
      <c r="R57" s="42">
        <v>16061</v>
      </c>
      <c r="S57" s="42">
        <v>433126.25011938001</v>
      </c>
      <c r="T57" s="42">
        <v>30521.510842759999</v>
      </c>
      <c r="U57" s="42">
        <v>2284.8862736000001</v>
      </c>
      <c r="V57" s="42">
        <v>0</v>
      </c>
      <c r="W57" s="42">
        <v>-41.038605740000001</v>
      </c>
      <c r="X57" s="42">
        <v>-548.19369547999997</v>
      </c>
    </row>
    <row r="58" spans="1:24" ht="12.75" customHeight="1" thickBot="1">
      <c r="A58" s="52" t="s">
        <v>85</v>
      </c>
      <c r="B58" s="51">
        <v>7421114</v>
      </c>
      <c r="C58" s="51">
        <v>19650</v>
      </c>
      <c r="D58" s="51">
        <v>376611</v>
      </c>
      <c r="E58" s="51">
        <v>0</v>
      </c>
      <c r="F58" s="51">
        <v>21961</v>
      </c>
      <c r="G58" s="51">
        <v>205543</v>
      </c>
      <c r="H58" s="51">
        <v>-44732</v>
      </c>
      <c r="I58" s="51">
        <v>123042.27233902</v>
      </c>
      <c r="J58" s="51">
        <v>428789</v>
      </c>
      <c r="K58" s="51">
        <v>-7705.3963355799997</v>
      </c>
      <c r="L58" s="51">
        <v>7707828.8760034004</v>
      </c>
      <c r="M58" s="51">
        <v>8520836.0568013992</v>
      </c>
      <c r="N58" s="51">
        <v>36034</v>
      </c>
      <c r="O58" s="51">
        <v>397436</v>
      </c>
      <c r="P58" s="51">
        <v>0</v>
      </c>
      <c r="Q58" s="51">
        <v>22866</v>
      </c>
      <c r="R58" s="51">
        <v>205158</v>
      </c>
      <c r="S58" s="51">
        <v>8269658.0568014001</v>
      </c>
      <c r="T58" s="51">
        <v>561829.18079800997</v>
      </c>
      <c r="U58" s="51">
        <v>2204.0964690693299</v>
      </c>
      <c r="V58" s="51">
        <v>39.562220117662797</v>
      </c>
      <c r="W58" s="51">
        <v>-1.4763856224262</v>
      </c>
      <c r="X58" s="51">
        <v>-7385.0125604300001</v>
      </c>
    </row>
    <row r="59" spans="1:24" ht="7.5" customHeight="1">
      <c r="A59" s="54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</row>
    <row r="60" spans="1:24" ht="12.75" customHeight="1">
      <c r="A60" s="41" t="s">
        <v>44</v>
      </c>
      <c r="B60" s="42">
        <v>1252092</v>
      </c>
      <c r="C60" s="42">
        <v>0</v>
      </c>
      <c r="D60" s="42">
        <v>35785</v>
      </c>
      <c r="E60" s="42">
        <v>0</v>
      </c>
      <c r="F60" s="42">
        <v>0</v>
      </c>
      <c r="G60" s="42">
        <v>6550</v>
      </c>
      <c r="H60" s="42">
        <v>-8888</v>
      </c>
      <c r="I60" s="42">
        <v>22638.821669749999</v>
      </c>
      <c r="J60" s="42">
        <v>83228</v>
      </c>
      <c r="K60" s="42">
        <v>-3275.1687560300002</v>
      </c>
      <c r="L60" s="42">
        <v>1316560.6529137001</v>
      </c>
      <c r="M60" s="42">
        <v>1476575.7289664999</v>
      </c>
      <c r="N60" s="42">
        <v>0</v>
      </c>
      <c r="O60" s="42">
        <v>37182</v>
      </c>
      <c r="P60" s="42">
        <v>0</v>
      </c>
      <c r="Q60" s="42">
        <v>0</v>
      </c>
      <c r="R60" s="42">
        <v>3396</v>
      </c>
      <c r="S60" s="42">
        <v>1442789.7289664999</v>
      </c>
      <c r="T60" s="42">
        <v>126229.07605278</v>
      </c>
      <c r="U60" s="42">
        <v>2375.4954279899998</v>
      </c>
      <c r="V60" s="42">
        <v>0</v>
      </c>
      <c r="W60" s="42">
        <v>-41.038605740000001</v>
      </c>
      <c r="X60" s="42">
        <v>-2180.7094318200002</v>
      </c>
    </row>
    <row r="61" spans="1:24" ht="12.75" customHeight="1">
      <c r="A61" s="41" t="s">
        <v>136</v>
      </c>
      <c r="B61" s="42">
        <v>658157</v>
      </c>
      <c r="C61" s="42">
        <v>0</v>
      </c>
      <c r="D61" s="42">
        <v>55803</v>
      </c>
      <c r="E61" s="42">
        <v>0</v>
      </c>
      <c r="F61" s="42">
        <v>4860</v>
      </c>
      <c r="G61" s="42">
        <v>32288</v>
      </c>
      <c r="H61" s="42">
        <v>-3638</v>
      </c>
      <c r="I61" s="42">
        <v>9860.2315659899996</v>
      </c>
      <c r="J61" s="42">
        <v>34538</v>
      </c>
      <c r="K61" s="42">
        <v>0</v>
      </c>
      <c r="L61" s="42">
        <v>670542.23156599002</v>
      </c>
      <c r="M61" s="42">
        <v>741973.01188933</v>
      </c>
      <c r="N61" s="42">
        <v>0</v>
      </c>
      <c r="O61" s="42">
        <v>59884</v>
      </c>
      <c r="P61" s="42">
        <v>0</v>
      </c>
      <c r="Q61" s="42">
        <v>5040</v>
      </c>
      <c r="R61" s="42">
        <v>33482</v>
      </c>
      <c r="S61" s="42">
        <v>710531.01188933</v>
      </c>
      <c r="T61" s="42">
        <v>39988.78032333</v>
      </c>
      <c r="U61" s="42">
        <v>1853.6494842300001</v>
      </c>
      <c r="V61" s="42">
        <v>0</v>
      </c>
      <c r="W61" s="42">
        <v>-41.038605740000001</v>
      </c>
      <c r="X61" s="42">
        <v>-885.32584163000001</v>
      </c>
    </row>
    <row r="62" spans="1:24" ht="12.75" customHeight="1">
      <c r="A62" s="37" t="s">
        <v>45</v>
      </c>
      <c r="B62" s="38">
        <v>72635</v>
      </c>
      <c r="C62" s="38">
        <v>0</v>
      </c>
      <c r="D62" s="38">
        <v>876</v>
      </c>
      <c r="E62" s="38">
        <v>0</v>
      </c>
      <c r="F62" s="38">
        <v>0</v>
      </c>
      <c r="G62" s="38">
        <v>0</v>
      </c>
      <c r="H62" s="38">
        <v>-236</v>
      </c>
      <c r="I62" s="38">
        <v>890.18084596000006</v>
      </c>
      <c r="J62" s="38">
        <v>2472</v>
      </c>
      <c r="K62" s="38">
        <v>0</v>
      </c>
      <c r="L62" s="38">
        <v>74885.18084596</v>
      </c>
      <c r="M62" s="38">
        <v>80703.101691909993</v>
      </c>
      <c r="N62" s="38">
        <v>0</v>
      </c>
      <c r="O62" s="38">
        <v>956</v>
      </c>
      <c r="P62" s="38">
        <v>0</v>
      </c>
      <c r="Q62" s="38">
        <v>0</v>
      </c>
      <c r="R62" s="38">
        <v>0</v>
      </c>
      <c r="S62" s="38">
        <v>79747.101691909993</v>
      </c>
      <c r="T62" s="38">
        <v>4861.9208459600004</v>
      </c>
      <c r="U62" s="38">
        <v>3500.30298485</v>
      </c>
      <c r="V62" s="38">
        <v>0</v>
      </c>
      <c r="W62" s="38">
        <v>-41.038605740000001</v>
      </c>
      <c r="X62" s="38">
        <v>-57.002623370000002</v>
      </c>
    </row>
    <row r="63" spans="1:24" ht="12.75" customHeight="1">
      <c r="A63" s="41" t="s">
        <v>46</v>
      </c>
      <c r="B63" s="42">
        <v>87625</v>
      </c>
      <c r="C63" s="42">
        <v>0</v>
      </c>
      <c r="D63" s="42">
        <v>1525</v>
      </c>
      <c r="E63" s="42">
        <v>0</v>
      </c>
      <c r="F63" s="42">
        <v>0</v>
      </c>
      <c r="G63" s="42">
        <v>0</v>
      </c>
      <c r="H63" s="42">
        <v>-334</v>
      </c>
      <c r="I63" s="42">
        <v>1070.80097677</v>
      </c>
      <c r="J63" s="42">
        <v>3162</v>
      </c>
      <c r="K63" s="42">
        <v>0</v>
      </c>
      <c r="L63" s="42">
        <v>89998.800976769999</v>
      </c>
      <c r="M63" s="42">
        <v>94297.59142492</v>
      </c>
      <c r="N63" s="42">
        <v>0</v>
      </c>
      <c r="O63" s="42">
        <v>1647</v>
      </c>
      <c r="P63" s="42">
        <v>0</v>
      </c>
      <c r="Q63" s="42">
        <v>0</v>
      </c>
      <c r="R63" s="42">
        <v>0</v>
      </c>
      <c r="S63" s="42">
        <v>92650.59142492</v>
      </c>
      <c r="T63" s="42">
        <v>2651.7904481599999</v>
      </c>
      <c r="U63" s="42">
        <v>1337.2619506599999</v>
      </c>
      <c r="V63" s="42">
        <v>375.20891585999999</v>
      </c>
      <c r="W63" s="42">
        <v>334.17031012000001</v>
      </c>
      <c r="X63" s="42">
        <v>662.65972497999996</v>
      </c>
    </row>
    <row r="64" spans="1:24" ht="12.75" customHeight="1">
      <c r="A64" s="41" t="s">
        <v>47</v>
      </c>
      <c r="B64" s="42">
        <v>249122</v>
      </c>
      <c r="C64" s="42">
        <v>0</v>
      </c>
      <c r="D64" s="42">
        <v>3569</v>
      </c>
      <c r="E64" s="42">
        <v>0</v>
      </c>
      <c r="F64" s="42">
        <v>0</v>
      </c>
      <c r="G64" s="42">
        <v>0</v>
      </c>
      <c r="H64" s="42">
        <v>-1315</v>
      </c>
      <c r="I64" s="42">
        <v>3736.5724826000001</v>
      </c>
      <c r="J64" s="42">
        <v>12726</v>
      </c>
      <c r="K64" s="42">
        <v>0</v>
      </c>
      <c r="L64" s="42">
        <v>260700.57248259999</v>
      </c>
      <c r="M64" s="42">
        <v>277111.39897590998</v>
      </c>
      <c r="N64" s="42">
        <v>0</v>
      </c>
      <c r="O64" s="42">
        <v>3754</v>
      </c>
      <c r="P64" s="42">
        <v>0</v>
      </c>
      <c r="Q64" s="42">
        <v>0</v>
      </c>
      <c r="R64" s="42">
        <v>0</v>
      </c>
      <c r="S64" s="42">
        <v>273357.39897590998</v>
      </c>
      <c r="T64" s="42">
        <v>12656.82649331</v>
      </c>
      <c r="U64" s="42">
        <v>1627.6783041799999</v>
      </c>
      <c r="V64" s="42">
        <v>84.792562340000003</v>
      </c>
      <c r="W64" s="42">
        <v>43.753956600000002</v>
      </c>
      <c r="X64" s="42">
        <v>340.23076653999999</v>
      </c>
    </row>
    <row r="65" spans="1:24" ht="12.75" customHeight="1">
      <c r="A65" s="37" t="s">
        <v>48</v>
      </c>
      <c r="B65" s="38">
        <v>61968</v>
      </c>
      <c r="C65" s="38">
        <v>0</v>
      </c>
      <c r="D65" s="38">
        <v>682</v>
      </c>
      <c r="E65" s="38">
        <v>0</v>
      </c>
      <c r="F65" s="38">
        <v>0</v>
      </c>
      <c r="G65" s="38">
        <v>0</v>
      </c>
      <c r="H65" s="38">
        <v>-199</v>
      </c>
      <c r="I65" s="38">
        <v>697.74157705000005</v>
      </c>
      <c r="J65" s="38">
        <v>1932</v>
      </c>
      <c r="K65" s="38">
        <v>0</v>
      </c>
      <c r="L65" s="38">
        <v>63716.741577050001</v>
      </c>
      <c r="M65" s="38">
        <v>66735.228735960001</v>
      </c>
      <c r="N65" s="38">
        <v>0</v>
      </c>
      <c r="O65" s="38">
        <v>715</v>
      </c>
      <c r="P65" s="38">
        <v>0</v>
      </c>
      <c r="Q65" s="38">
        <v>0</v>
      </c>
      <c r="R65" s="38">
        <v>0</v>
      </c>
      <c r="S65" s="38">
        <v>66020.228735960001</v>
      </c>
      <c r="T65" s="38">
        <v>2303.4871589200002</v>
      </c>
      <c r="U65" s="38">
        <v>1942.2320058299999</v>
      </c>
      <c r="V65" s="38">
        <v>0</v>
      </c>
      <c r="W65" s="38">
        <v>-41.038605740000001</v>
      </c>
      <c r="X65" s="38">
        <v>-48.671786410000003</v>
      </c>
    </row>
    <row r="66" spans="1:24" ht="12.75" customHeight="1">
      <c r="A66" s="41" t="s">
        <v>49</v>
      </c>
      <c r="B66" s="42">
        <v>39412</v>
      </c>
      <c r="C66" s="42">
        <v>0</v>
      </c>
      <c r="D66" s="42">
        <v>600</v>
      </c>
      <c r="E66" s="42">
        <v>0</v>
      </c>
      <c r="F66" s="42">
        <v>0</v>
      </c>
      <c r="G66" s="42">
        <v>0</v>
      </c>
      <c r="H66" s="42">
        <v>-78</v>
      </c>
      <c r="I66" s="42">
        <v>357.46745987999998</v>
      </c>
      <c r="J66" s="42">
        <v>739</v>
      </c>
      <c r="K66" s="42">
        <v>0</v>
      </c>
      <c r="L66" s="42">
        <v>39830.467459879997</v>
      </c>
      <c r="M66" s="42">
        <v>42462.572818120003</v>
      </c>
      <c r="N66" s="42">
        <v>0</v>
      </c>
      <c r="O66" s="42">
        <v>619</v>
      </c>
      <c r="P66" s="42">
        <v>0</v>
      </c>
      <c r="Q66" s="42">
        <v>0</v>
      </c>
      <c r="R66" s="42">
        <v>0</v>
      </c>
      <c r="S66" s="42">
        <v>41843.572818120003</v>
      </c>
      <c r="T66" s="42">
        <v>2013.1053582300001</v>
      </c>
      <c r="U66" s="42">
        <v>4405.04454756</v>
      </c>
      <c r="V66" s="42">
        <v>0</v>
      </c>
      <c r="W66" s="42">
        <v>-41.038605740000001</v>
      </c>
      <c r="X66" s="42">
        <v>-18.754642820000001</v>
      </c>
    </row>
    <row r="67" spans="1:24" ht="12.75" customHeight="1">
      <c r="A67" s="41" t="s">
        <v>50</v>
      </c>
      <c r="B67" s="42">
        <v>78110</v>
      </c>
      <c r="C67" s="42">
        <v>0</v>
      </c>
      <c r="D67" s="42">
        <v>809</v>
      </c>
      <c r="E67" s="42">
        <v>0</v>
      </c>
      <c r="F67" s="42">
        <v>0</v>
      </c>
      <c r="G67" s="42">
        <v>0</v>
      </c>
      <c r="H67" s="42">
        <v>-305</v>
      </c>
      <c r="I67" s="42">
        <v>1004.38257158</v>
      </c>
      <c r="J67" s="42">
        <v>2948</v>
      </c>
      <c r="K67" s="42">
        <v>0</v>
      </c>
      <c r="L67" s="42">
        <v>80948.382571580005</v>
      </c>
      <c r="M67" s="42">
        <v>89500.080762309997</v>
      </c>
      <c r="N67" s="42">
        <v>0</v>
      </c>
      <c r="O67" s="42">
        <v>846</v>
      </c>
      <c r="P67" s="42">
        <v>0</v>
      </c>
      <c r="Q67" s="42">
        <v>0</v>
      </c>
      <c r="R67" s="42">
        <v>0</v>
      </c>
      <c r="S67" s="42">
        <v>88654.080762309997</v>
      </c>
      <c r="T67" s="42">
        <v>7705.6981907299996</v>
      </c>
      <c r="U67" s="42">
        <v>4236.22770244</v>
      </c>
      <c r="V67" s="42">
        <v>0</v>
      </c>
      <c r="W67" s="42">
        <v>-41.038605740000001</v>
      </c>
      <c r="X67" s="42">
        <v>-74.649223840000005</v>
      </c>
    </row>
    <row r="68" spans="1:24" ht="12.75" customHeight="1">
      <c r="A68" s="37" t="s">
        <v>51</v>
      </c>
      <c r="B68" s="38">
        <v>216155</v>
      </c>
      <c r="C68" s="38">
        <v>0</v>
      </c>
      <c r="D68" s="38">
        <v>4615</v>
      </c>
      <c r="E68" s="38">
        <v>0</v>
      </c>
      <c r="F68" s="38">
        <v>0</v>
      </c>
      <c r="G68" s="38">
        <v>0</v>
      </c>
      <c r="H68" s="38">
        <v>-1243</v>
      </c>
      <c r="I68" s="38">
        <v>3429.05240151</v>
      </c>
      <c r="J68" s="38">
        <v>11787</v>
      </c>
      <c r="K68" s="38">
        <v>0</v>
      </c>
      <c r="L68" s="38">
        <v>225513.05240151001</v>
      </c>
      <c r="M68" s="38">
        <v>249118.67538490001</v>
      </c>
      <c r="N68" s="38">
        <v>0</v>
      </c>
      <c r="O68" s="38">
        <v>4905</v>
      </c>
      <c r="P68" s="38">
        <v>0</v>
      </c>
      <c r="Q68" s="38">
        <v>0</v>
      </c>
      <c r="R68" s="38">
        <v>0</v>
      </c>
      <c r="S68" s="38">
        <v>244213.67538490001</v>
      </c>
      <c r="T68" s="38">
        <v>18700.622983400001</v>
      </c>
      <c r="U68" s="38">
        <v>2548.4632029700001</v>
      </c>
      <c r="V68" s="38">
        <v>0</v>
      </c>
      <c r="W68" s="38">
        <v>-41.038605740000001</v>
      </c>
      <c r="X68" s="38">
        <v>-301.14128892000002</v>
      </c>
    </row>
    <row r="69" spans="1:24" ht="12.75" customHeight="1">
      <c r="A69" s="41" t="s">
        <v>52</v>
      </c>
      <c r="B69" s="42">
        <v>104045</v>
      </c>
      <c r="C69" s="42">
        <v>0</v>
      </c>
      <c r="D69" s="42">
        <v>2136</v>
      </c>
      <c r="E69" s="42">
        <v>0</v>
      </c>
      <c r="F69" s="42">
        <v>0</v>
      </c>
      <c r="G69" s="42">
        <v>0</v>
      </c>
      <c r="H69" s="42">
        <v>-382</v>
      </c>
      <c r="I69" s="42">
        <v>1275.3616365600001</v>
      </c>
      <c r="J69" s="42">
        <v>3618</v>
      </c>
      <c r="K69" s="42">
        <v>0</v>
      </c>
      <c r="L69" s="42">
        <v>106420.36163656</v>
      </c>
      <c r="M69" s="42">
        <v>114824.84535626</v>
      </c>
      <c r="N69" s="42">
        <v>0</v>
      </c>
      <c r="O69" s="42">
        <v>2291</v>
      </c>
      <c r="P69" s="42">
        <v>0</v>
      </c>
      <c r="Q69" s="42">
        <v>0</v>
      </c>
      <c r="R69" s="42">
        <v>0</v>
      </c>
      <c r="S69" s="42">
        <v>112533.84535626</v>
      </c>
      <c r="T69" s="42">
        <v>6113.4837196999997</v>
      </c>
      <c r="U69" s="42">
        <v>2706.2787603800002</v>
      </c>
      <c r="V69" s="42">
        <v>0</v>
      </c>
      <c r="W69" s="42">
        <v>-41.038605740000001</v>
      </c>
      <c r="X69" s="42">
        <v>-92.706210369999994</v>
      </c>
    </row>
    <row r="70" spans="1:24" ht="12.75" customHeight="1">
      <c r="A70" s="41" t="s">
        <v>53</v>
      </c>
      <c r="B70" s="42">
        <v>393756</v>
      </c>
      <c r="C70" s="42">
        <v>0</v>
      </c>
      <c r="D70" s="42">
        <v>13897</v>
      </c>
      <c r="E70" s="42">
        <v>0</v>
      </c>
      <c r="F70" s="42">
        <v>0</v>
      </c>
      <c r="G70" s="42">
        <v>0</v>
      </c>
      <c r="H70" s="42">
        <v>-2236</v>
      </c>
      <c r="I70" s="42">
        <v>6128.6205417700003</v>
      </c>
      <c r="J70" s="42">
        <v>21250</v>
      </c>
      <c r="K70" s="42">
        <v>0</v>
      </c>
      <c r="L70" s="42">
        <v>405001.62054177001</v>
      </c>
      <c r="M70" s="42">
        <v>443903.62479308998</v>
      </c>
      <c r="N70" s="42">
        <v>0</v>
      </c>
      <c r="O70" s="42">
        <v>15499</v>
      </c>
      <c r="P70" s="42">
        <v>0</v>
      </c>
      <c r="Q70" s="42">
        <v>0</v>
      </c>
      <c r="R70" s="42">
        <v>0</v>
      </c>
      <c r="S70" s="42">
        <v>428404.62479308998</v>
      </c>
      <c r="T70" s="42">
        <v>23403.004251319999</v>
      </c>
      <c r="U70" s="42">
        <v>1757.6420767</v>
      </c>
      <c r="V70" s="42">
        <v>0</v>
      </c>
      <c r="W70" s="42">
        <v>-41.038605740000001</v>
      </c>
      <c r="X70" s="42">
        <v>-546.42903543</v>
      </c>
    </row>
    <row r="71" spans="1:24" ht="12.75" customHeight="1">
      <c r="A71" s="37" t="s">
        <v>54</v>
      </c>
      <c r="B71" s="38">
        <v>71058</v>
      </c>
      <c r="C71" s="38">
        <v>0</v>
      </c>
      <c r="D71" s="38">
        <v>915</v>
      </c>
      <c r="E71" s="38">
        <v>0</v>
      </c>
      <c r="F71" s="38">
        <v>0</v>
      </c>
      <c r="G71" s="38">
        <v>0</v>
      </c>
      <c r="H71" s="38">
        <v>-244</v>
      </c>
      <c r="I71" s="38">
        <v>845.78231172999995</v>
      </c>
      <c r="J71" s="38">
        <v>2320</v>
      </c>
      <c r="K71" s="38">
        <v>0</v>
      </c>
      <c r="L71" s="38">
        <v>73064.782311729999</v>
      </c>
      <c r="M71" s="38">
        <v>79668.030472130005</v>
      </c>
      <c r="N71" s="38">
        <v>0</v>
      </c>
      <c r="O71" s="38">
        <v>1014</v>
      </c>
      <c r="P71" s="38">
        <v>0</v>
      </c>
      <c r="Q71" s="38">
        <v>0</v>
      </c>
      <c r="R71" s="38">
        <v>0</v>
      </c>
      <c r="S71" s="38">
        <v>78654.030472130005</v>
      </c>
      <c r="T71" s="38">
        <v>5589.2481604000004</v>
      </c>
      <c r="U71" s="38">
        <v>3878.7287719699998</v>
      </c>
      <c r="V71" s="38">
        <v>0</v>
      </c>
      <c r="W71" s="38">
        <v>-41.038605740000001</v>
      </c>
      <c r="X71" s="38">
        <v>-59.136630869999998</v>
      </c>
    </row>
    <row r="72" spans="1:24" ht="12.75" customHeight="1">
      <c r="A72" s="41" t="s">
        <v>55</v>
      </c>
      <c r="B72" s="42">
        <v>70728</v>
      </c>
      <c r="C72" s="42">
        <v>0</v>
      </c>
      <c r="D72" s="42">
        <v>1688</v>
      </c>
      <c r="E72" s="42">
        <v>0</v>
      </c>
      <c r="F72" s="42">
        <v>0</v>
      </c>
      <c r="G72" s="42">
        <v>0</v>
      </c>
      <c r="H72" s="42">
        <v>-214</v>
      </c>
      <c r="I72" s="42">
        <v>790.24107831000003</v>
      </c>
      <c r="J72" s="42">
        <v>2012</v>
      </c>
      <c r="K72" s="42">
        <v>0</v>
      </c>
      <c r="L72" s="42">
        <v>71628.241078310006</v>
      </c>
      <c r="M72" s="42">
        <v>77751.762713539996</v>
      </c>
      <c r="N72" s="42">
        <v>0</v>
      </c>
      <c r="O72" s="42">
        <v>1756</v>
      </c>
      <c r="P72" s="42">
        <v>0</v>
      </c>
      <c r="Q72" s="42">
        <v>0</v>
      </c>
      <c r="R72" s="42">
        <v>0</v>
      </c>
      <c r="S72" s="42">
        <v>75995.762713539996</v>
      </c>
      <c r="T72" s="42">
        <v>4367.5216352300004</v>
      </c>
      <c r="U72" s="42">
        <v>3409.4626348400002</v>
      </c>
      <c r="V72" s="42">
        <v>0</v>
      </c>
      <c r="W72" s="42">
        <v>-41.038605740000001</v>
      </c>
      <c r="X72" s="42">
        <v>-52.570453950000001</v>
      </c>
    </row>
    <row r="73" spans="1:24">
      <c r="A73" s="41" t="s">
        <v>56</v>
      </c>
      <c r="B73" s="42">
        <v>72570</v>
      </c>
      <c r="C73" s="42">
        <v>0</v>
      </c>
      <c r="D73" s="42">
        <v>1630</v>
      </c>
      <c r="E73" s="42">
        <v>0</v>
      </c>
      <c r="F73" s="42">
        <v>0</v>
      </c>
      <c r="G73" s="42">
        <v>0</v>
      </c>
      <c r="H73" s="42">
        <v>-231</v>
      </c>
      <c r="I73" s="42">
        <v>848.86074472999996</v>
      </c>
      <c r="J73" s="42">
        <v>2284</v>
      </c>
      <c r="K73" s="42">
        <v>0</v>
      </c>
      <c r="L73" s="42">
        <v>73841.860744730002</v>
      </c>
      <c r="M73" s="42">
        <v>79287.355789699999</v>
      </c>
      <c r="N73" s="42">
        <v>0</v>
      </c>
      <c r="O73" s="42">
        <v>1844</v>
      </c>
      <c r="P73" s="42">
        <v>0</v>
      </c>
      <c r="Q73" s="42">
        <v>0</v>
      </c>
      <c r="R73" s="42">
        <v>0</v>
      </c>
      <c r="S73" s="42">
        <v>77443.355789699999</v>
      </c>
      <c r="T73" s="42">
        <v>3601.4950449600001</v>
      </c>
      <c r="U73" s="42">
        <v>2592.86900285</v>
      </c>
      <c r="V73" s="42">
        <v>0</v>
      </c>
      <c r="W73" s="42">
        <v>-41.038605740000001</v>
      </c>
      <c r="X73" s="42">
        <v>-57.002623370000002</v>
      </c>
    </row>
    <row r="74" spans="1:24">
      <c r="A74" s="37" t="s">
        <v>57</v>
      </c>
      <c r="B74" s="38">
        <v>74163</v>
      </c>
      <c r="C74" s="38">
        <v>0</v>
      </c>
      <c r="D74" s="38">
        <v>1211</v>
      </c>
      <c r="E74" s="38">
        <v>0</v>
      </c>
      <c r="F74" s="38">
        <v>0</v>
      </c>
      <c r="G74" s="38">
        <v>0</v>
      </c>
      <c r="H74" s="38">
        <v>-287</v>
      </c>
      <c r="I74" s="38">
        <v>898.49377614000002</v>
      </c>
      <c r="J74" s="38">
        <v>2726</v>
      </c>
      <c r="K74" s="38">
        <v>0</v>
      </c>
      <c r="L74" s="38">
        <v>76289.493776140007</v>
      </c>
      <c r="M74" s="38">
        <v>78045.307763720004</v>
      </c>
      <c r="N74" s="38">
        <v>0</v>
      </c>
      <c r="O74" s="38">
        <v>1422</v>
      </c>
      <c r="P74" s="38">
        <v>0</v>
      </c>
      <c r="Q74" s="38">
        <v>0</v>
      </c>
      <c r="R74" s="38">
        <v>0</v>
      </c>
      <c r="S74" s="38">
        <v>76623.307763720004</v>
      </c>
      <c r="T74" s="38">
        <v>333.81398758</v>
      </c>
      <c r="U74" s="38">
        <v>193.29124931999999</v>
      </c>
      <c r="V74" s="38">
        <v>1519.1796171999999</v>
      </c>
      <c r="W74" s="38">
        <v>1478.1410114600001</v>
      </c>
      <c r="X74" s="38">
        <v>2552.7495267999998</v>
      </c>
    </row>
    <row r="75" spans="1:24" ht="12.75" customHeight="1">
      <c r="A75" s="41" t="s">
        <v>58</v>
      </c>
      <c r="B75" s="42">
        <v>165326</v>
      </c>
      <c r="C75" s="42">
        <v>0</v>
      </c>
      <c r="D75" s="42">
        <v>3343</v>
      </c>
      <c r="E75" s="42">
        <v>0</v>
      </c>
      <c r="F75" s="42">
        <v>0</v>
      </c>
      <c r="G75" s="42">
        <v>0</v>
      </c>
      <c r="H75" s="42">
        <v>-743</v>
      </c>
      <c r="I75" s="42">
        <v>2314.4539372999998</v>
      </c>
      <c r="J75" s="42">
        <v>7029</v>
      </c>
      <c r="K75" s="42">
        <v>0</v>
      </c>
      <c r="L75" s="42">
        <v>170583.45393729999</v>
      </c>
      <c r="M75" s="42">
        <v>184922.46831828999</v>
      </c>
      <c r="N75" s="42">
        <v>0</v>
      </c>
      <c r="O75" s="42">
        <v>3509</v>
      </c>
      <c r="P75" s="42">
        <v>0</v>
      </c>
      <c r="Q75" s="42">
        <v>0</v>
      </c>
      <c r="R75" s="42">
        <v>0</v>
      </c>
      <c r="S75" s="42">
        <v>181413.46831828999</v>
      </c>
      <c r="T75" s="42">
        <v>10830.01438099</v>
      </c>
      <c r="U75" s="42">
        <v>2440.8416454799999</v>
      </c>
      <c r="V75" s="42">
        <v>0</v>
      </c>
      <c r="W75" s="42">
        <v>-41.038605740000001</v>
      </c>
      <c r="X75" s="42">
        <v>-182.08829367000001</v>
      </c>
    </row>
    <row r="76" spans="1:24" ht="12.75" customHeight="1">
      <c r="A76" s="41" t="s">
        <v>59</v>
      </c>
      <c r="B76" s="42">
        <v>693304</v>
      </c>
      <c r="C76" s="42">
        <v>0</v>
      </c>
      <c r="D76" s="42">
        <v>12601</v>
      </c>
      <c r="E76" s="42">
        <v>0</v>
      </c>
      <c r="F76" s="42">
        <v>0</v>
      </c>
      <c r="G76" s="42">
        <v>0</v>
      </c>
      <c r="H76" s="42">
        <v>-4408</v>
      </c>
      <c r="I76" s="42">
        <v>11647.266904800001</v>
      </c>
      <c r="J76" s="42">
        <v>41385</v>
      </c>
      <c r="K76" s="42">
        <v>0</v>
      </c>
      <c r="L76" s="42">
        <v>729327.26690479997</v>
      </c>
      <c r="M76" s="42">
        <v>798294.50820806995</v>
      </c>
      <c r="N76" s="42">
        <v>0</v>
      </c>
      <c r="O76" s="42">
        <v>14236</v>
      </c>
      <c r="P76" s="42">
        <v>0</v>
      </c>
      <c r="Q76" s="42">
        <v>0</v>
      </c>
      <c r="R76" s="42">
        <v>0</v>
      </c>
      <c r="S76" s="42">
        <v>784058.50820806995</v>
      </c>
      <c r="T76" s="42">
        <v>54731.241303269999</v>
      </c>
      <c r="U76" s="42">
        <v>2095.7779553199998</v>
      </c>
      <c r="V76" s="42">
        <v>0</v>
      </c>
      <c r="W76" s="42">
        <v>-41.038605740000001</v>
      </c>
      <c r="X76" s="42">
        <v>-1071.7231889</v>
      </c>
    </row>
    <row r="77" spans="1:24" ht="12.75" customHeight="1">
      <c r="A77" s="37" t="s">
        <v>60</v>
      </c>
      <c r="B77" s="38">
        <v>127514</v>
      </c>
      <c r="C77" s="38">
        <v>0</v>
      </c>
      <c r="D77" s="38">
        <v>3329</v>
      </c>
      <c r="E77" s="38">
        <v>0</v>
      </c>
      <c r="F77" s="38">
        <v>0</v>
      </c>
      <c r="G77" s="38">
        <v>0</v>
      </c>
      <c r="H77" s="38">
        <v>-316</v>
      </c>
      <c r="I77" s="38">
        <v>1383.5649419399999</v>
      </c>
      <c r="J77" s="38">
        <v>4886</v>
      </c>
      <c r="K77" s="38">
        <v>0</v>
      </c>
      <c r="L77" s="38">
        <v>130138.56494194</v>
      </c>
      <c r="M77" s="38">
        <v>137828.2442245</v>
      </c>
      <c r="N77" s="38">
        <v>0</v>
      </c>
      <c r="O77" s="38">
        <v>3457</v>
      </c>
      <c r="P77" s="38">
        <v>0</v>
      </c>
      <c r="Q77" s="38">
        <v>0</v>
      </c>
      <c r="R77" s="38">
        <v>0</v>
      </c>
      <c r="S77" s="38">
        <v>134371.2442245</v>
      </c>
      <c r="T77" s="38">
        <v>4232.6792825700004</v>
      </c>
      <c r="U77" s="38">
        <v>2263.46485699</v>
      </c>
      <c r="V77" s="38">
        <v>0</v>
      </c>
      <c r="W77" s="38">
        <v>-41.038605740000001</v>
      </c>
      <c r="X77" s="38">
        <v>-76.742192729999999</v>
      </c>
    </row>
    <row r="78" spans="1:24" s="6" customFormat="1" ht="12.75" customHeight="1">
      <c r="A78" s="41" t="s">
        <v>61</v>
      </c>
      <c r="B78" s="42">
        <v>36503</v>
      </c>
      <c r="C78" s="42">
        <v>0</v>
      </c>
      <c r="D78" s="42">
        <v>857</v>
      </c>
      <c r="E78" s="42">
        <v>0</v>
      </c>
      <c r="F78" s="42">
        <v>0</v>
      </c>
      <c r="G78" s="42">
        <v>0</v>
      </c>
      <c r="H78" s="42">
        <v>-77</v>
      </c>
      <c r="I78" s="42">
        <v>334.13973034000003</v>
      </c>
      <c r="J78" s="42">
        <v>683</v>
      </c>
      <c r="K78" s="42">
        <v>0</v>
      </c>
      <c r="L78" s="42">
        <v>36586.139730340001</v>
      </c>
      <c r="M78" s="42">
        <v>39641.289259960002</v>
      </c>
      <c r="N78" s="42">
        <v>0</v>
      </c>
      <c r="O78" s="42">
        <v>983</v>
      </c>
      <c r="P78" s="42">
        <v>0</v>
      </c>
      <c r="Q78" s="42">
        <v>0</v>
      </c>
      <c r="R78" s="42">
        <v>0</v>
      </c>
      <c r="S78" s="42">
        <v>38658.289259960002</v>
      </c>
      <c r="T78" s="42">
        <v>2072.1495296100002</v>
      </c>
      <c r="U78" s="42">
        <v>4574.2815223300004</v>
      </c>
      <c r="V78" s="42">
        <v>0</v>
      </c>
      <c r="W78" s="42">
        <v>-41.038605740000001</v>
      </c>
      <c r="X78" s="42">
        <v>-18.590488400000002</v>
      </c>
    </row>
    <row r="79" spans="1:24" ht="12.75" customHeight="1">
      <c r="A79" s="41" t="s">
        <v>62</v>
      </c>
      <c r="B79" s="42">
        <v>76928</v>
      </c>
      <c r="C79" s="42">
        <v>0</v>
      </c>
      <c r="D79" s="42">
        <v>3576</v>
      </c>
      <c r="E79" s="42">
        <v>0</v>
      </c>
      <c r="F79" s="42">
        <v>0</v>
      </c>
      <c r="G79" s="42">
        <v>0</v>
      </c>
      <c r="H79" s="42">
        <v>-198</v>
      </c>
      <c r="I79" s="42">
        <v>737.12611485000002</v>
      </c>
      <c r="J79" s="42">
        <v>1928</v>
      </c>
      <c r="K79" s="42">
        <v>0</v>
      </c>
      <c r="L79" s="42">
        <v>75819.126114850005</v>
      </c>
      <c r="M79" s="42">
        <v>76963.140294369994</v>
      </c>
      <c r="N79" s="42">
        <v>0</v>
      </c>
      <c r="O79" s="42">
        <v>3673</v>
      </c>
      <c r="P79" s="42">
        <v>0</v>
      </c>
      <c r="Q79" s="42">
        <v>0</v>
      </c>
      <c r="R79" s="42">
        <v>0</v>
      </c>
      <c r="S79" s="42">
        <v>73290.140294369994</v>
      </c>
      <c r="T79" s="42">
        <v>-2528.9858204900002</v>
      </c>
      <c r="U79" s="42">
        <v>-2226.2199123999999</v>
      </c>
      <c r="V79" s="42">
        <v>3938.69077892</v>
      </c>
      <c r="W79" s="42">
        <v>3897.6521731799999</v>
      </c>
      <c r="X79" s="42">
        <v>4427.7328687400004</v>
      </c>
    </row>
    <row r="80" spans="1:24" ht="12.75" customHeight="1">
      <c r="A80" s="37" t="s">
        <v>63</v>
      </c>
      <c r="B80" s="38">
        <v>228750</v>
      </c>
      <c r="C80" s="38">
        <v>0</v>
      </c>
      <c r="D80" s="38">
        <v>7893</v>
      </c>
      <c r="E80" s="38">
        <v>0</v>
      </c>
      <c r="F80" s="38">
        <v>0</v>
      </c>
      <c r="G80" s="38">
        <v>0</v>
      </c>
      <c r="H80" s="38">
        <v>-1048</v>
      </c>
      <c r="I80" s="38">
        <v>3195.91400204</v>
      </c>
      <c r="J80" s="38">
        <v>9866</v>
      </c>
      <c r="K80" s="38">
        <v>0</v>
      </c>
      <c r="L80" s="38">
        <v>232870.91400203999</v>
      </c>
      <c r="M80" s="38">
        <v>247732.36673362</v>
      </c>
      <c r="N80" s="38">
        <v>0</v>
      </c>
      <c r="O80" s="38">
        <v>8288</v>
      </c>
      <c r="P80" s="38">
        <v>0</v>
      </c>
      <c r="Q80" s="38">
        <v>0</v>
      </c>
      <c r="R80" s="38">
        <v>0</v>
      </c>
      <c r="S80" s="38">
        <v>239444.36673362</v>
      </c>
      <c r="T80" s="38">
        <v>6573.4527315799996</v>
      </c>
      <c r="U80" s="38">
        <v>1058.3565821300001</v>
      </c>
      <c r="V80" s="38">
        <v>654.11428439999997</v>
      </c>
      <c r="W80" s="38">
        <v>613.07567865999999</v>
      </c>
      <c r="X80" s="38">
        <v>3807.8130401399999</v>
      </c>
    </row>
    <row r="81" spans="1:24" ht="12.75" customHeight="1">
      <c r="A81" s="41" t="s">
        <v>64</v>
      </c>
      <c r="B81" s="42">
        <v>93551</v>
      </c>
      <c r="C81" s="42">
        <v>0</v>
      </c>
      <c r="D81" s="42">
        <v>3348</v>
      </c>
      <c r="E81" s="42">
        <v>0</v>
      </c>
      <c r="F81" s="42">
        <v>0</v>
      </c>
      <c r="G81" s="42">
        <v>0</v>
      </c>
      <c r="H81" s="42">
        <v>-320</v>
      </c>
      <c r="I81" s="42">
        <v>1059.3033285700001</v>
      </c>
      <c r="J81" s="42">
        <v>2974</v>
      </c>
      <c r="K81" s="42">
        <v>0</v>
      </c>
      <c r="L81" s="42">
        <v>93916.303328569993</v>
      </c>
      <c r="M81" s="42">
        <v>97953.97651855</v>
      </c>
      <c r="N81" s="42">
        <v>0</v>
      </c>
      <c r="O81" s="42">
        <v>3655</v>
      </c>
      <c r="P81" s="42">
        <v>0</v>
      </c>
      <c r="Q81" s="42">
        <v>0</v>
      </c>
      <c r="R81" s="42">
        <v>0</v>
      </c>
      <c r="S81" s="42">
        <v>94298.97651855</v>
      </c>
      <c r="T81" s="42">
        <v>382.67318998000002</v>
      </c>
      <c r="U81" s="42">
        <v>204.52869587999999</v>
      </c>
      <c r="V81" s="42">
        <v>1507.94217065</v>
      </c>
      <c r="W81" s="42">
        <v>1466.9035649100001</v>
      </c>
      <c r="X81" s="42">
        <v>2744.5765699399999</v>
      </c>
    </row>
    <row r="82" spans="1:24" ht="12.75" customHeight="1">
      <c r="A82" s="41" t="s">
        <v>65</v>
      </c>
      <c r="B82" s="42">
        <v>58880</v>
      </c>
      <c r="C82" s="42">
        <v>0</v>
      </c>
      <c r="D82" s="42">
        <v>903</v>
      </c>
      <c r="E82" s="42">
        <v>0</v>
      </c>
      <c r="F82" s="42">
        <v>0</v>
      </c>
      <c r="G82" s="42">
        <v>0</v>
      </c>
      <c r="H82" s="42">
        <v>-169</v>
      </c>
      <c r="I82" s="42">
        <v>652.50487424000005</v>
      </c>
      <c r="J82" s="42">
        <v>1573</v>
      </c>
      <c r="K82" s="42">
        <v>0</v>
      </c>
      <c r="L82" s="42">
        <v>60033.504874240003</v>
      </c>
      <c r="M82" s="42">
        <v>66747.053745290003</v>
      </c>
      <c r="N82" s="42">
        <v>0</v>
      </c>
      <c r="O82" s="42">
        <v>1044</v>
      </c>
      <c r="P82" s="42">
        <v>0</v>
      </c>
      <c r="Q82" s="42">
        <v>0</v>
      </c>
      <c r="R82" s="42">
        <v>0</v>
      </c>
      <c r="S82" s="42">
        <v>65703.053745290003</v>
      </c>
      <c r="T82" s="42">
        <v>5669.5488710500003</v>
      </c>
      <c r="U82" s="42">
        <v>5658.2324062400003</v>
      </c>
      <c r="V82" s="42">
        <v>0</v>
      </c>
      <c r="W82" s="42">
        <v>-41.038605740000001</v>
      </c>
      <c r="X82" s="42">
        <v>-41.120682950000003</v>
      </c>
    </row>
    <row r="83" spans="1:24" ht="12.75" customHeight="1">
      <c r="A83" s="37" t="s">
        <v>66</v>
      </c>
      <c r="B83" s="38">
        <v>168696</v>
      </c>
      <c r="C83" s="38">
        <v>0</v>
      </c>
      <c r="D83" s="38">
        <v>2293</v>
      </c>
      <c r="E83" s="38">
        <v>0</v>
      </c>
      <c r="F83" s="38">
        <v>0</v>
      </c>
      <c r="G83" s="38">
        <v>0</v>
      </c>
      <c r="H83" s="38">
        <v>-779</v>
      </c>
      <c r="I83" s="38">
        <v>2394.3272810799999</v>
      </c>
      <c r="J83" s="38">
        <v>7316</v>
      </c>
      <c r="K83" s="38">
        <v>0</v>
      </c>
      <c r="L83" s="38">
        <v>175334.32728108001</v>
      </c>
      <c r="M83" s="38">
        <v>188673.32499021999</v>
      </c>
      <c r="N83" s="38">
        <v>0</v>
      </c>
      <c r="O83" s="38">
        <v>2402</v>
      </c>
      <c r="P83" s="38">
        <v>0</v>
      </c>
      <c r="Q83" s="38">
        <v>0</v>
      </c>
      <c r="R83" s="38">
        <v>0</v>
      </c>
      <c r="S83" s="38">
        <v>186271.32499021999</v>
      </c>
      <c r="T83" s="38">
        <v>10936.997709130001</v>
      </c>
      <c r="U83" s="38">
        <v>2355.5885653999999</v>
      </c>
      <c r="V83" s="38">
        <v>0</v>
      </c>
      <c r="W83" s="38">
        <v>-41.038605740000001</v>
      </c>
      <c r="X83" s="38">
        <v>-190.54224644999999</v>
      </c>
    </row>
    <row r="84" spans="1:24" ht="12.75" customHeight="1">
      <c r="A84" s="41" t="s">
        <v>67</v>
      </c>
      <c r="B84" s="42">
        <v>257356</v>
      </c>
      <c r="C84" s="42">
        <v>0</v>
      </c>
      <c r="D84" s="42">
        <v>5166</v>
      </c>
      <c r="E84" s="42">
        <v>0</v>
      </c>
      <c r="F84" s="42">
        <v>0</v>
      </c>
      <c r="G84" s="42">
        <v>0</v>
      </c>
      <c r="H84" s="42">
        <v>-1622</v>
      </c>
      <c r="I84" s="42">
        <v>4287.7669131499997</v>
      </c>
      <c r="J84" s="42">
        <v>15398</v>
      </c>
      <c r="K84" s="42">
        <v>0</v>
      </c>
      <c r="L84" s="42">
        <v>270253.76691314997</v>
      </c>
      <c r="M84" s="42">
        <v>296222.46563832997</v>
      </c>
      <c r="N84" s="42">
        <v>0</v>
      </c>
      <c r="O84" s="42">
        <v>5985</v>
      </c>
      <c r="P84" s="42">
        <v>0</v>
      </c>
      <c r="Q84" s="42">
        <v>0</v>
      </c>
      <c r="R84" s="42">
        <v>0</v>
      </c>
      <c r="S84" s="42">
        <v>290237.46563832997</v>
      </c>
      <c r="T84" s="42">
        <v>19983.698725179998</v>
      </c>
      <c r="U84" s="42">
        <v>2076.2284389800002</v>
      </c>
      <c r="V84" s="42">
        <v>0</v>
      </c>
      <c r="W84" s="42">
        <v>-41.038605740000001</v>
      </c>
      <c r="X84" s="42">
        <v>-394.99658025000002</v>
      </c>
    </row>
    <row r="85" spans="1:24" ht="12.75" customHeight="1">
      <c r="A85" s="41" t="s">
        <v>68</v>
      </c>
      <c r="B85" s="42">
        <v>91172</v>
      </c>
      <c r="C85" s="42">
        <v>0</v>
      </c>
      <c r="D85" s="42">
        <v>5315</v>
      </c>
      <c r="E85" s="42">
        <v>0</v>
      </c>
      <c r="F85" s="42">
        <v>0</v>
      </c>
      <c r="G85" s="42">
        <v>0</v>
      </c>
      <c r="H85" s="42">
        <v>-319</v>
      </c>
      <c r="I85" s="42">
        <v>1014.73056021</v>
      </c>
      <c r="J85" s="42">
        <v>2307</v>
      </c>
      <c r="K85" s="42">
        <v>0</v>
      </c>
      <c r="L85" s="42">
        <v>88859.730560209995</v>
      </c>
      <c r="M85" s="42">
        <v>95337.885838650007</v>
      </c>
      <c r="N85" s="42">
        <v>0</v>
      </c>
      <c r="O85" s="42">
        <v>6143</v>
      </c>
      <c r="P85" s="42">
        <v>0</v>
      </c>
      <c r="Q85" s="42">
        <v>0</v>
      </c>
      <c r="R85" s="42">
        <v>0</v>
      </c>
      <c r="S85" s="42">
        <v>89194.885838650007</v>
      </c>
      <c r="T85" s="42">
        <v>335.15527844000002</v>
      </c>
      <c r="U85" s="42">
        <v>181.36108141</v>
      </c>
      <c r="V85" s="42">
        <v>1531.10978512</v>
      </c>
      <c r="W85" s="42">
        <v>1490.0711793800001</v>
      </c>
      <c r="X85" s="42">
        <v>2753.6515394899998</v>
      </c>
    </row>
    <row r="86" spans="1:24" ht="12.75" customHeight="1">
      <c r="A86" s="37" t="s">
        <v>69</v>
      </c>
      <c r="B86" s="38">
        <v>111484</v>
      </c>
      <c r="C86" s="38">
        <v>0</v>
      </c>
      <c r="D86" s="38">
        <v>3381</v>
      </c>
      <c r="E86" s="38">
        <v>0</v>
      </c>
      <c r="F86" s="38">
        <v>0</v>
      </c>
      <c r="G86" s="38">
        <v>0</v>
      </c>
      <c r="H86" s="38">
        <v>-437</v>
      </c>
      <c r="I86" s="38">
        <v>1415.3803335800001</v>
      </c>
      <c r="J86" s="38">
        <v>4174</v>
      </c>
      <c r="K86" s="38">
        <v>0</v>
      </c>
      <c r="L86" s="38">
        <v>113255.38033358</v>
      </c>
      <c r="M86" s="38">
        <v>124501.37726281999</v>
      </c>
      <c r="N86" s="38">
        <v>0</v>
      </c>
      <c r="O86" s="38">
        <v>3889</v>
      </c>
      <c r="P86" s="38">
        <v>0</v>
      </c>
      <c r="Q86" s="38">
        <v>0</v>
      </c>
      <c r="R86" s="38">
        <v>0</v>
      </c>
      <c r="S86" s="38">
        <v>120612.37726281999</v>
      </c>
      <c r="T86" s="38">
        <v>7356.9969292400001</v>
      </c>
      <c r="U86" s="38">
        <v>2813.3831469400002</v>
      </c>
      <c r="V86" s="38">
        <v>0</v>
      </c>
      <c r="W86" s="38">
        <v>-41.038605740000001</v>
      </c>
      <c r="X86" s="38">
        <v>-107.31595401</v>
      </c>
    </row>
    <row r="87" spans="1:24" ht="12.75" customHeight="1">
      <c r="A87" s="41" t="s">
        <v>70</v>
      </c>
      <c r="B87" s="42">
        <v>97689</v>
      </c>
      <c r="C87" s="42">
        <v>0</v>
      </c>
      <c r="D87" s="42">
        <v>1659</v>
      </c>
      <c r="E87" s="42">
        <v>0</v>
      </c>
      <c r="F87" s="42">
        <v>0</v>
      </c>
      <c r="G87" s="42">
        <v>0</v>
      </c>
      <c r="H87" s="42">
        <v>-335</v>
      </c>
      <c r="I87" s="42">
        <v>1151.6201097799999</v>
      </c>
      <c r="J87" s="42">
        <v>3229</v>
      </c>
      <c r="K87" s="42">
        <v>0</v>
      </c>
      <c r="L87" s="42">
        <v>100075.62010977999</v>
      </c>
      <c r="M87" s="42">
        <v>106323.96030624</v>
      </c>
      <c r="N87" s="42">
        <v>0</v>
      </c>
      <c r="O87" s="42">
        <v>1862</v>
      </c>
      <c r="P87" s="42">
        <v>0</v>
      </c>
      <c r="Q87" s="42">
        <v>0</v>
      </c>
      <c r="R87" s="42">
        <v>0</v>
      </c>
      <c r="S87" s="42">
        <v>104461.96030624</v>
      </c>
      <c r="T87" s="42">
        <v>4386.3401964599998</v>
      </c>
      <c r="U87" s="42">
        <v>2224.31044445</v>
      </c>
      <c r="V87" s="42">
        <v>0</v>
      </c>
      <c r="W87" s="42">
        <v>-41.038605740000001</v>
      </c>
      <c r="X87" s="42">
        <v>-80.928130519999996</v>
      </c>
    </row>
    <row r="88" spans="1:24" ht="12.75" customHeight="1">
      <c r="A88" s="41" t="s">
        <v>71</v>
      </c>
      <c r="B88" s="42">
        <v>66644</v>
      </c>
      <c r="C88" s="42">
        <v>0</v>
      </c>
      <c r="D88" s="42">
        <v>1151</v>
      </c>
      <c r="E88" s="42">
        <v>0</v>
      </c>
      <c r="F88" s="42">
        <v>0</v>
      </c>
      <c r="G88" s="42">
        <v>0</v>
      </c>
      <c r="H88" s="42">
        <v>-221</v>
      </c>
      <c r="I88" s="42">
        <v>758.14477313999998</v>
      </c>
      <c r="J88" s="42">
        <v>2089</v>
      </c>
      <c r="K88" s="42">
        <v>0</v>
      </c>
      <c r="L88" s="42">
        <v>68119.144773139997</v>
      </c>
      <c r="M88" s="42">
        <v>71553.122409100004</v>
      </c>
      <c r="N88" s="42">
        <v>0</v>
      </c>
      <c r="O88" s="42">
        <v>1373</v>
      </c>
      <c r="P88" s="42">
        <v>0</v>
      </c>
      <c r="Q88" s="42">
        <v>0</v>
      </c>
      <c r="R88" s="42">
        <v>0</v>
      </c>
      <c r="S88" s="42">
        <v>70180.122409100004</v>
      </c>
      <c r="T88" s="42">
        <v>2060.97763596</v>
      </c>
      <c r="U88" s="42">
        <v>1560.1647509100001</v>
      </c>
      <c r="V88" s="42">
        <v>152.30611561000001</v>
      </c>
      <c r="W88" s="42">
        <v>111.26750987</v>
      </c>
      <c r="X88" s="42">
        <v>146.98438053999999</v>
      </c>
    </row>
    <row r="89" spans="1:24" ht="12.75" customHeight="1">
      <c r="A89" s="37" t="s">
        <v>72</v>
      </c>
      <c r="B89" s="38">
        <v>36488</v>
      </c>
      <c r="C89" s="38">
        <v>0</v>
      </c>
      <c r="D89" s="38">
        <v>600</v>
      </c>
      <c r="E89" s="38">
        <v>0</v>
      </c>
      <c r="F89" s="38">
        <v>0</v>
      </c>
      <c r="G89" s="38">
        <v>0</v>
      </c>
      <c r="H89" s="38">
        <v>-80</v>
      </c>
      <c r="I89" s="38">
        <v>332.50379801999998</v>
      </c>
      <c r="J89" s="38">
        <v>781</v>
      </c>
      <c r="K89" s="38">
        <v>0</v>
      </c>
      <c r="L89" s="38">
        <v>36921.50379802</v>
      </c>
      <c r="M89" s="38">
        <v>38594.82127452</v>
      </c>
      <c r="N89" s="38">
        <v>0</v>
      </c>
      <c r="O89" s="38">
        <v>619</v>
      </c>
      <c r="P89" s="38">
        <v>0</v>
      </c>
      <c r="Q89" s="38">
        <v>0</v>
      </c>
      <c r="R89" s="38">
        <v>0</v>
      </c>
      <c r="S89" s="38">
        <v>37975.82127452</v>
      </c>
      <c r="T89" s="38">
        <v>1054.3174765000001</v>
      </c>
      <c r="U89" s="38">
        <v>2257.63913598</v>
      </c>
      <c r="V89" s="38">
        <v>0</v>
      </c>
      <c r="W89" s="38">
        <v>-41.038605740000001</v>
      </c>
      <c r="X89" s="38">
        <v>-19.165028880000001</v>
      </c>
    </row>
    <row r="90" spans="1:24" ht="12.75" customHeight="1">
      <c r="A90" s="41" t="s">
        <v>73</v>
      </c>
      <c r="B90" s="42">
        <v>49091</v>
      </c>
      <c r="C90" s="42">
        <v>0</v>
      </c>
      <c r="D90" s="42">
        <v>669</v>
      </c>
      <c r="E90" s="42">
        <v>0</v>
      </c>
      <c r="F90" s="42">
        <v>0</v>
      </c>
      <c r="G90" s="42">
        <v>0</v>
      </c>
      <c r="H90" s="42">
        <v>-115</v>
      </c>
      <c r="I90" s="42">
        <v>475.13941555999997</v>
      </c>
      <c r="J90" s="42">
        <v>998</v>
      </c>
      <c r="K90" s="42">
        <v>0</v>
      </c>
      <c r="L90" s="42">
        <v>49780.139415559999</v>
      </c>
      <c r="M90" s="42">
        <v>52009.639516360003</v>
      </c>
      <c r="N90" s="42">
        <v>0</v>
      </c>
      <c r="O90" s="42">
        <v>713</v>
      </c>
      <c r="P90" s="42">
        <v>0</v>
      </c>
      <c r="Q90" s="42">
        <v>0</v>
      </c>
      <c r="R90" s="42">
        <v>0</v>
      </c>
      <c r="S90" s="42">
        <v>51296.639516360003</v>
      </c>
      <c r="T90" s="42">
        <v>1516.5001007999999</v>
      </c>
      <c r="U90" s="42">
        <v>2243.34334438</v>
      </c>
      <c r="V90" s="42">
        <v>0</v>
      </c>
      <c r="W90" s="42">
        <v>-41.038605740000001</v>
      </c>
      <c r="X90" s="42">
        <v>-27.742097480000002</v>
      </c>
    </row>
    <row r="91" spans="1:24" ht="12.75" customHeight="1">
      <c r="A91" s="41" t="s">
        <v>74</v>
      </c>
      <c r="B91" s="42">
        <v>59793</v>
      </c>
      <c r="C91" s="42">
        <v>0</v>
      </c>
      <c r="D91" s="42">
        <v>779</v>
      </c>
      <c r="E91" s="42">
        <v>0</v>
      </c>
      <c r="F91" s="42">
        <v>0</v>
      </c>
      <c r="G91" s="42">
        <v>0</v>
      </c>
      <c r="H91" s="42">
        <v>-208</v>
      </c>
      <c r="I91" s="42">
        <v>688.13777922999998</v>
      </c>
      <c r="J91" s="42">
        <v>1963</v>
      </c>
      <c r="K91" s="42">
        <v>0</v>
      </c>
      <c r="L91" s="42">
        <v>61457.137779229997</v>
      </c>
      <c r="M91" s="42">
        <v>60751.523947349997</v>
      </c>
      <c r="N91" s="42">
        <v>0</v>
      </c>
      <c r="O91" s="42">
        <v>836</v>
      </c>
      <c r="P91" s="42">
        <v>0</v>
      </c>
      <c r="Q91" s="42">
        <v>0</v>
      </c>
      <c r="R91" s="42">
        <v>0</v>
      </c>
      <c r="S91" s="42">
        <v>59915.523947349997</v>
      </c>
      <c r="T91" s="42">
        <v>-1541.6138318799999</v>
      </c>
      <c r="U91" s="42">
        <v>-1273.0089445799999</v>
      </c>
      <c r="V91" s="42">
        <v>2985.4798111</v>
      </c>
      <c r="W91" s="42">
        <v>2944.4412053599999</v>
      </c>
      <c r="X91" s="42">
        <v>3565.7182996900001</v>
      </c>
    </row>
    <row r="92" spans="1:24" ht="12.75" customHeight="1">
      <c r="A92" s="37" t="s">
        <v>75</v>
      </c>
      <c r="B92" s="38">
        <v>344444</v>
      </c>
      <c r="C92" s="38">
        <v>0</v>
      </c>
      <c r="D92" s="38">
        <v>6879</v>
      </c>
      <c r="E92" s="38">
        <v>0</v>
      </c>
      <c r="F92" s="38">
        <v>0</v>
      </c>
      <c r="G92" s="38">
        <v>0</v>
      </c>
      <c r="H92" s="38">
        <v>-1953</v>
      </c>
      <c r="I92" s="38">
        <v>5454.1663437999996</v>
      </c>
      <c r="J92" s="38">
        <v>18489</v>
      </c>
      <c r="K92" s="38">
        <v>0</v>
      </c>
      <c r="L92" s="38">
        <v>359555.16634380003</v>
      </c>
      <c r="M92" s="38">
        <v>383510.55149162002</v>
      </c>
      <c r="N92" s="38">
        <v>0</v>
      </c>
      <c r="O92" s="38">
        <v>7709</v>
      </c>
      <c r="P92" s="38">
        <v>0</v>
      </c>
      <c r="Q92" s="38">
        <v>0</v>
      </c>
      <c r="R92" s="38">
        <v>0</v>
      </c>
      <c r="S92" s="38">
        <v>375801.55149162002</v>
      </c>
      <c r="T92" s="38">
        <v>16246.385147819999</v>
      </c>
      <c r="U92" s="38">
        <v>1409.5423518800001</v>
      </c>
      <c r="V92" s="38">
        <v>302.92851464</v>
      </c>
      <c r="W92" s="38">
        <v>261.88990890000002</v>
      </c>
      <c r="X92" s="38">
        <v>3018.5430899600001</v>
      </c>
    </row>
    <row r="93" spans="1:24" ht="12.75" customHeight="1">
      <c r="A93" s="41" t="s">
        <v>76</v>
      </c>
      <c r="B93" s="42">
        <v>278680</v>
      </c>
      <c r="C93" s="42">
        <v>0</v>
      </c>
      <c r="D93" s="42">
        <v>7004</v>
      </c>
      <c r="E93" s="42">
        <v>0</v>
      </c>
      <c r="F93" s="42">
        <v>0</v>
      </c>
      <c r="G93" s="42">
        <v>0</v>
      </c>
      <c r="H93" s="42">
        <v>-1644</v>
      </c>
      <c r="I93" s="42">
        <v>4535.4215843000002</v>
      </c>
      <c r="J93" s="42">
        <v>16469</v>
      </c>
      <c r="K93" s="42">
        <v>0</v>
      </c>
      <c r="L93" s="42">
        <v>291036.4215843</v>
      </c>
      <c r="M93" s="42">
        <v>323614.79197020998</v>
      </c>
      <c r="N93" s="42">
        <v>0</v>
      </c>
      <c r="O93" s="42">
        <v>7563</v>
      </c>
      <c r="P93" s="42">
        <v>0</v>
      </c>
      <c r="Q93" s="42">
        <v>0</v>
      </c>
      <c r="R93" s="42">
        <v>0</v>
      </c>
      <c r="S93" s="42">
        <v>316051.79197020998</v>
      </c>
      <c r="T93" s="42">
        <v>25015.370385909999</v>
      </c>
      <c r="U93" s="42">
        <v>2565.41589436</v>
      </c>
      <c r="V93" s="42">
        <v>0</v>
      </c>
      <c r="W93" s="42">
        <v>-41.038605740000001</v>
      </c>
      <c r="X93" s="42">
        <v>-400.16744456999999</v>
      </c>
    </row>
    <row r="94" spans="1:24" ht="12.75" customHeight="1">
      <c r="A94" s="41" t="s">
        <v>77</v>
      </c>
      <c r="B94" s="42">
        <v>247038</v>
      </c>
      <c r="C94" s="42">
        <v>0</v>
      </c>
      <c r="D94" s="42">
        <v>4458</v>
      </c>
      <c r="E94" s="42">
        <v>0</v>
      </c>
      <c r="F94" s="42">
        <v>0</v>
      </c>
      <c r="G94" s="42">
        <v>0</v>
      </c>
      <c r="H94" s="42">
        <v>-1376</v>
      </c>
      <c r="I94" s="42">
        <v>3911.2254844600002</v>
      </c>
      <c r="J94" s="42">
        <v>18071</v>
      </c>
      <c r="K94" s="42">
        <v>0</v>
      </c>
      <c r="L94" s="42">
        <v>263186.22548446001</v>
      </c>
      <c r="M94" s="42">
        <v>291180.48262586002</v>
      </c>
      <c r="N94" s="42">
        <v>0</v>
      </c>
      <c r="O94" s="42">
        <v>4851</v>
      </c>
      <c r="P94" s="42">
        <v>0</v>
      </c>
      <c r="Q94" s="42">
        <v>0</v>
      </c>
      <c r="R94" s="42">
        <v>0</v>
      </c>
      <c r="S94" s="42">
        <v>286329.48262586002</v>
      </c>
      <c r="T94" s="42">
        <v>23143.257141409998</v>
      </c>
      <c r="U94" s="42">
        <v>2845.9489844300001</v>
      </c>
      <c r="V94" s="42">
        <v>0</v>
      </c>
      <c r="W94" s="42">
        <v>-41.038605740000001</v>
      </c>
      <c r="X94" s="42">
        <v>-333.72594187999999</v>
      </c>
    </row>
    <row r="95" spans="1:24" ht="12.75" customHeight="1">
      <c r="A95" s="37" t="s">
        <v>78</v>
      </c>
      <c r="B95" s="38">
        <v>108982</v>
      </c>
      <c r="C95" s="38">
        <v>0</v>
      </c>
      <c r="D95" s="38">
        <v>2869</v>
      </c>
      <c r="E95" s="38">
        <v>0</v>
      </c>
      <c r="F95" s="38">
        <v>0</v>
      </c>
      <c r="G95" s="38">
        <v>0</v>
      </c>
      <c r="H95" s="38">
        <v>-438</v>
      </c>
      <c r="I95" s="38">
        <v>1407.9889549100001</v>
      </c>
      <c r="J95" s="38">
        <v>7423</v>
      </c>
      <c r="K95" s="38">
        <v>0</v>
      </c>
      <c r="L95" s="38">
        <v>114505.98895491</v>
      </c>
      <c r="M95" s="38">
        <v>125553.22043525</v>
      </c>
      <c r="N95" s="38">
        <v>0</v>
      </c>
      <c r="O95" s="38">
        <v>3151</v>
      </c>
      <c r="P95" s="38">
        <v>0</v>
      </c>
      <c r="Q95" s="38">
        <v>0</v>
      </c>
      <c r="R95" s="38">
        <v>0</v>
      </c>
      <c r="S95" s="38">
        <v>122402.22043525</v>
      </c>
      <c r="T95" s="38">
        <v>7896.2314803500003</v>
      </c>
      <c r="U95" s="38">
        <v>3118.57483426</v>
      </c>
      <c r="V95" s="38">
        <v>0</v>
      </c>
      <c r="W95" s="38">
        <v>-41.038605740000001</v>
      </c>
      <c r="X95" s="38">
        <v>-103.90974973</v>
      </c>
    </row>
    <row r="96" spans="1:24" ht="12.75" customHeight="1">
      <c r="A96" s="41" t="s">
        <v>79</v>
      </c>
      <c r="B96" s="42">
        <v>144274</v>
      </c>
      <c r="C96" s="42">
        <v>0</v>
      </c>
      <c r="D96" s="42">
        <v>1692</v>
      </c>
      <c r="E96" s="42">
        <v>0</v>
      </c>
      <c r="F96" s="42">
        <v>0</v>
      </c>
      <c r="G96" s="42">
        <v>0</v>
      </c>
      <c r="H96" s="42">
        <v>-750</v>
      </c>
      <c r="I96" s="42">
        <v>2227.2527974200002</v>
      </c>
      <c r="J96" s="42">
        <v>7081</v>
      </c>
      <c r="K96" s="42">
        <v>0</v>
      </c>
      <c r="L96" s="42">
        <v>151140.25279741999</v>
      </c>
      <c r="M96" s="42">
        <v>168834.89679103001</v>
      </c>
      <c r="N96" s="42">
        <v>0</v>
      </c>
      <c r="O96" s="42">
        <v>1759</v>
      </c>
      <c r="P96" s="42">
        <v>0</v>
      </c>
      <c r="Q96" s="42">
        <v>0</v>
      </c>
      <c r="R96" s="42">
        <v>0</v>
      </c>
      <c r="S96" s="42">
        <v>167075.89679103001</v>
      </c>
      <c r="T96" s="42">
        <v>15935.64399361</v>
      </c>
      <c r="U96" s="42">
        <v>3538.8949575000001</v>
      </c>
      <c r="V96" s="42">
        <v>0</v>
      </c>
      <c r="W96" s="42">
        <v>-41.038605740000001</v>
      </c>
      <c r="X96" s="42">
        <v>-184.79684165</v>
      </c>
    </row>
    <row r="97" spans="1:24" ht="12.75" customHeight="1">
      <c r="A97" s="41" t="s">
        <v>80</v>
      </c>
      <c r="B97" s="42">
        <v>296824</v>
      </c>
      <c r="C97" s="42">
        <v>0</v>
      </c>
      <c r="D97" s="42">
        <v>6442</v>
      </c>
      <c r="E97" s="42">
        <v>0</v>
      </c>
      <c r="F97" s="42">
        <v>0</v>
      </c>
      <c r="G97" s="42">
        <v>0</v>
      </c>
      <c r="H97" s="42">
        <v>-1765</v>
      </c>
      <c r="I97" s="42">
        <v>4885.7119587400002</v>
      </c>
      <c r="J97" s="42">
        <v>17315</v>
      </c>
      <c r="K97" s="42">
        <v>0</v>
      </c>
      <c r="L97" s="42">
        <v>310817.71195874002</v>
      </c>
      <c r="M97" s="42">
        <v>347602.43273573002</v>
      </c>
      <c r="N97" s="42">
        <v>0</v>
      </c>
      <c r="O97" s="42">
        <v>7105</v>
      </c>
      <c r="P97" s="42">
        <v>0</v>
      </c>
      <c r="Q97" s="42">
        <v>0</v>
      </c>
      <c r="R97" s="42">
        <v>0</v>
      </c>
      <c r="S97" s="42">
        <v>340497.43273573002</v>
      </c>
      <c r="T97" s="42">
        <v>29679.720776990001</v>
      </c>
      <c r="U97" s="42">
        <v>2825.2946955699999</v>
      </c>
      <c r="V97" s="42">
        <v>0</v>
      </c>
      <c r="W97" s="42">
        <v>-41.038605740000001</v>
      </c>
      <c r="X97" s="42">
        <v>-431.11055329999999</v>
      </c>
    </row>
    <row r="98" spans="1:24" ht="12.75" customHeight="1">
      <c r="A98" s="37" t="s">
        <v>81</v>
      </c>
      <c r="B98" s="38">
        <v>160293</v>
      </c>
      <c r="C98" s="38">
        <v>0</v>
      </c>
      <c r="D98" s="38">
        <v>2136</v>
      </c>
      <c r="E98" s="38">
        <v>0</v>
      </c>
      <c r="F98" s="38">
        <v>0</v>
      </c>
      <c r="G98" s="38">
        <v>0</v>
      </c>
      <c r="H98" s="38">
        <v>-773</v>
      </c>
      <c r="I98" s="38">
        <v>2322.1761088899998</v>
      </c>
      <c r="J98" s="38">
        <v>7320</v>
      </c>
      <c r="K98" s="38">
        <v>0</v>
      </c>
      <c r="L98" s="38">
        <v>167026.17610889001</v>
      </c>
      <c r="M98" s="38">
        <v>170476.36667680001</v>
      </c>
      <c r="N98" s="38">
        <v>0</v>
      </c>
      <c r="O98" s="38">
        <v>2377</v>
      </c>
      <c r="P98" s="38">
        <v>0</v>
      </c>
      <c r="Q98" s="38">
        <v>0</v>
      </c>
      <c r="R98" s="38">
        <v>0</v>
      </c>
      <c r="S98" s="38">
        <v>168099.36667680001</v>
      </c>
      <c r="T98" s="38">
        <v>1073.19056791</v>
      </c>
      <c r="U98" s="38">
        <v>236.48976816000001</v>
      </c>
      <c r="V98" s="38">
        <v>1475.98109836</v>
      </c>
      <c r="W98" s="38">
        <v>1434.9424926199999</v>
      </c>
      <c r="X98" s="38">
        <v>6511.7690315199998</v>
      </c>
    </row>
    <row r="99" spans="1:24" ht="12.75" customHeight="1">
      <c r="A99" s="41" t="s">
        <v>82</v>
      </c>
      <c r="B99" s="42">
        <v>50235</v>
      </c>
      <c r="C99" s="42">
        <v>0</v>
      </c>
      <c r="D99" s="42">
        <v>636</v>
      </c>
      <c r="E99" s="42">
        <v>0</v>
      </c>
      <c r="F99" s="42">
        <v>0</v>
      </c>
      <c r="G99" s="42">
        <v>0</v>
      </c>
      <c r="H99" s="42">
        <v>-168</v>
      </c>
      <c r="I99" s="42">
        <v>547.66593794000005</v>
      </c>
      <c r="J99" s="42">
        <v>1641</v>
      </c>
      <c r="K99" s="42">
        <v>0</v>
      </c>
      <c r="L99" s="42">
        <v>51619.665937940001</v>
      </c>
      <c r="M99" s="42">
        <v>51822.748366109998</v>
      </c>
      <c r="N99" s="42">
        <v>0</v>
      </c>
      <c r="O99" s="42">
        <v>667</v>
      </c>
      <c r="P99" s="42">
        <v>0</v>
      </c>
      <c r="Q99" s="42">
        <v>0</v>
      </c>
      <c r="R99" s="42">
        <v>0</v>
      </c>
      <c r="S99" s="42">
        <v>51155.748366109998</v>
      </c>
      <c r="T99" s="42">
        <v>-463.91757182999999</v>
      </c>
      <c r="U99" s="42">
        <v>-467.65884256999999</v>
      </c>
      <c r="V99" s="42">
        <v>2180.1297090899998</v>
      </c>
      <c r="W99" s="42">
        <v>2139.0911033500001</v>
      </c>
      <c r="X99" s="42">
        <v>2121.9783745200002</v>
      </c>
    </row>
    <row r="100" spans="1:24" ht="12.75" customHeight="1">
      <c r="A100" s="41" t="s">
        <v>137</v>
      </c>
      <c r="B100" s="42">
        <v>135402</v>
      </c>
      <c r="C100" s="42">
        <v>0</v>
      </c>
      <c r="D100" s="42">
        <v>14610</v>
      </c>
      <c r="E100" s="42">
        <v>0</v>
      </c>
      <c r="F100" s="42">
        <v>0</v>
      </c>
      <c r="G100" s="42">
        <v>11536</v>
      </c>
      <c r="H100" s="42">
        <v>-459</v>
      </c>
      <c r="I100" s="42">
        <v>1539.1313638700001</v>
      </c>
      <c r="J100" s="42">
        <v>4277</v>
      </c>
      <c r="K100" s="42">
        <v>0</v>
      </c>
      <c r="L100" s="42">
        <v>137685.13136386999</v>
      </c>
      <c r="M100" s="42">
        <v>148162.57743529999</v>
      </c>
      <c r="N100" s="42">
        <v>0</v>
      </c>
      <c r="O100" s="42">
        <v>15280</v>
      </c>
      <c r="P100" s="42">
        <v>0</v>
      </c>
      <c r="Q100" s="42">
        <v>0</v>
      </c>
      <c r="R100" s="42">
        <v>11963</v>
      </c>
      <c r="S100" s="42">
        <v>144845.57743529999</v>
      </c>
      <c r="T100" s="42">
        <v>7160.4460714300003</v>
      </c>
      <c r="U100" s="42">
        <v>2660.8866857799999</v>
      </c>
      <c r="V100" s="42">
        <v>0</v>
      </c>
      <c r="W100" s="42">
        <v>-41.038605740000001</v>
      </c>
      <c r="X100" s="42">
        <v>-110.43488805</v>
      </c>
    </row>
    <row r="101" spans="1:24" ht="13.5" thickBot="1">
      <c r="A101" s="52" t="s">
        <v>86</v>
      </c>
      <c r="B101" s="51">
        <v>7686937</v>
      </c>
      <c r="C101" s="51">
        <v>0</v>
      </c>
      <c r="D101" s="51">
        <v>229330</v>
      </c>
      <c r="E101" s="51">
        <v>0</v>
      </c>
      <c r="F101" s="51">
        <v>4860</v>
      </c>
      <c r="G101" s="51">
        <v>50374</v>
      </c>
      <c r="H101" s="51">
        <v>-40551</v>
      </c>
      <c r="I101" s="51">
        <v>115145.37697249</v>
      </c>
      <c r="J101" s="51">
        <v>394407</v>
      </c>
      <c r="K101" s="51">
        <v>-3275.1687560300002</v>
      </c>
      <c r="L101" s="51">
        <v>7968847.2082164995</v>
      </c>
      <c r="M101" s="51">
        <v>8686767.5545524992</v>
      </c>
      <c r="N101" s="51">
        <v>0</v>
      </c>
      <c r="O101" s="51">
        <v>247463</v>
      </c>
      <c r="P101" s="51">
        <v>0</v>
      </c>
      <c r="Q101" s="51">
        <v>5040</v>
      </c>
      <c r="R101" s="51">
        <v>48841</v>
      </c>
      <c r="S101" s="51">
        <v>8483105.5545524992</v>
      </c>
      <c r="T101" s="51">
        <v>514258.34633600002</v>
      </c>
      <c r="U101" s="51">
        <v>2136.7388085848402</v>
      </c>
      <c r="V101" s="51">
        <v>407.50886251934497</v>
      </c>
      <c r="W101" s="51">
        <v>366.47025677925598</v>
      </c>
      <c r="X101" s="51">
        <v>24505.20711662</v>
      </c>
    </row>
    <row r="102" spans="1:24" ht="7.5" customHeight="1">
      <c r="A102" s="54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</row>
    <row r="103" spans="1:24" ht="12.75" customHeight="1">
      <c r="A103" s="41" t="s">
        <v>138</v>
      </c>
      <c r="B103" s="42">
        <v>805447</v>
      </c>
      <c r="C103" s="42">
        <v>2600</v>
      </c>
      <c r="D103" s="42">
        <v>17485</v>
      </c>
      <c r="E103" s="42">
        <v>0</v>
      </c>
      <c r="F103" s="42">
        <v>0</v>
      </c>
      <c r="G103" s="42">
        <v>0</v>
      </c>
      <c r="H103" s="42">
        <v>-5312</v>
      </c>
      <c r="I103" s="42">
        <v>14376.16997504</v>
      </c>
      <c r="J103" s="42">
        <v>49543</v>
      </c>
      <c r="K103" s="42">
        <v>0</v>
      </c>
      <c r="L103" s="42">
        <v>843969.16997504001</v>
      </c>
      <c r="M103" s="42">
        <v>948791.89450725995</v>
      </c>
      <c r="N103" s="42">
        <v>2500</v>
      </c>
      <c r="O103" s="42">
        <v>20688</v>
      </c>
      <c r="P103" s="42">
        <v>0</v>
      </c>
      <c r="Q103" s="42">
        <v>0</v>
      </c>
      <c r="R103" s="42">
        <v>0</v>
      </c>
      <c r="S103" s="42">
        <v>925603.89450725995</v>
      </c>
      <c r="T103" s="42">
        <v>81634.724532210006</v>
      </c>
      <c r="U103" s="42">
        <v>2580.6823422399998</v>
      </c>
      <c r="V103" s="42">
        <v>0</v>
      </c>
      <c r="W103" s="42">
        <v>-41.038605740000001</v>
      </c>
      <c r="X103" s="42">
        <v>-1298.1742153800001</v>
      </c>
    </row>
    <row r="104" spans="1:24" ht="12.75" customHeight="1">
      <c r="A104" s="41" t="s">
        <v>139</v>
      </c>
      <c r="B104" s="42">
        <v>1216260</v>
      </c>
      <c r="C104" s="42">
        <v>3500</v>
      </c>
      <c r="D104" s="42">
        <v>40120</v>
      </c>
      <c r="E104" s="42">
        <v>0</v>
      </c>
      <c r="F104" s="42">
        <v>6821</v>
      </c>
      <c r="G104" s="42">
        <v>15488</v>
      </c>
      <c r="H104" s="42">
        <v>-8469</v>
      </c>
      <c r="I104" s="42">
        <v>22477.518231679998</v>
      </c>
      <c r="J104" s="42">
        <v>83057</v>
      </c>
      <c r="K104" s="42">
        <v>0</v>
      </c>
      <c r="L104" s="42">
        <v>1278372.5182316999</v>
      </c>
      <c r="M104" s="42">
        <v>1417522.8131825</v>
      </c>
      <c r="N104" s="42">
        <v>3300</v>
      </c>
      <c r="O104" s="42">
        <v>44626</v>
      </c>
      <c r="P104" s="42">
        <v>0</v>
      </c>
      <c r="Q104" s="42">
        <v>7139</v>
      </c>
      <c r="R104" s="42">
        <v>16061</v>
      </c>
      <c r="S104" s="42">
        <v>1378518.8131825</v>
      </c>
      <c r="T104" s="42">
        <v>100146.2949508</v>
      </c>
      <c r="U104" s="42">
        <v>1970.8018291999999</v>
      </c>
      <c r="V104" s="42">
        <v>0</v>
      </c>
      <c r="W104" s="42">
        <v>-41.038605740000001</v>
      </c>
      <c r="X104" s="42">
        <v>-2085.37675068</v>
      </c>
    </row>
    <row r="105" spans="1:24" ht="12.75" customHeight="1">
      <c r="A105" s="37" t="s">
        <v>140</v>
      </c>
      <c r="B105" s="38">
        <v>1529813</v>
      </c>
      <c r="C105" s="38">
        <v>3500</v>
      </c>
      <c r="D105" s="38">
        <v>39544</v>
      </c>
      <c r="E105" s="38">
        <v>0</v>
      </c>
      <c r="F105" s="38">
        <v>0</v>
      </c>
      <c r="G105" s="38">
        <v>0</v>
      </c>
      <c r="H105" s="38">
        <v>-9816</v>
      </c>
      <c r="I105" s="38">
        <v>26826.10570733</v>
      </c>
      <c r="J105" s="38">
        <v>91205</v>
      </c>
      <c r="K105" s="38">
        <v>0</v>
      </c>
      <c r="L105" s="38">
        <v>1594984.1057072999</v>
      </c>
      <c r="M105" s="38">
        <v>1771591.3547586</v>
      </c>
      <c r="N105" s="38">
        <v>3500</v>
      </c>
      <c r="O105" s="38">
        <v>48190</v>
      </c>
      <c r="P105" s="38">
        <v>0</v>
      </c>
      <c r="Q105" s="38">
        <v>0</v>
      </c>
      <c r="R105" s="38">
        <v>0</v>
      </c>
      <c r="S105" s="38">
        <v>1719901.3547586</v>
      </c>
      <c r="T105" s="38">
        <v>124917.24905126001</v>
      </c>
      <c r="U105" s="38">
        <v>2131.3663268700002</v>
      </c>
      <c r="V105" s="38">
        <v>0</v>
      </c>
      <c r="W105" s="38">
        <v>-41.038605740000001</v>
      </c>
      <c r="X105" s="38">
        <v>-2405.23164382</v>
      </c>
    </row>
    <row r="106" spans="1:24" ht="12.75" customHeight="1">
      <c r="A106" s="41" t="s">
        <v>141</v>
      </c>
      <c r="B106" s="42">
        <v>2002193</v>
      </c>
      <c r="C106" s="42">
        <v>5200</v>
      </c>
      <c r="D106" s="42">
        <v>40672</v>
      </c>
      <c r="E106" s="42">
        <v>0</v>
      </c>
      <c r="F106" s="42">
        <v>0</v>
      </c>
      <c r="G106" s="42">
        <v>0</v>
      </c>
      <c r="H106" s="42">
        <v>-14166</v>
      </c>
      <c r="I106" s="42">
        <v>37038.020541650003</v>
      </c>
      <c r="J106" s="42">
        <v>133035</v>
      </c>
      <c r="K106" s="42">
        <v>0</v>
      </c>
      <c r="L106" s="42">
        <v>2112228.0205417001</v>
      </c>
      <c r="M106" s="42">
        <v>2307574.8871165002</v>
      </c>
      <c r="N106" s="42">
        <v>5200</v>
      </c>
      <c r="O106" s="42">
        <v>46478</v>
      </c>
      <c r="P106" s="42">
        <v>0</v>
      </c>
      <c r="Q106" s="42">
        <v>0</v>
      </c>
      <c r="R106" s="42">
        <v>0</v>
      </c>
      <c r="S106" s="42">
        <v>2255896.8871165002</v>
      </c>
      <c r="T106" s="42">
        <v>143668.86657486</v>
      </c>
      <c r="U106" s="42">
        <v>1705.9366467</v>
      </c>
      <c r="V106" s="42">
        <v>6.5342198299999996</v>
      </c>
      <c r="W106" s="42">
        <v>-34.504385910000003</v>
      </c>
      <c r="X106" s="42">
        <v>-2905.8558685100002</v>
      </c>
    </row>
    <row r="107" spans="1:24" ht="12.75" customHeight="1">
      <c r="A107" s="41" t="s">
        <v>142</v>
      </c>
      <c r="B107" s="42">
        <v>2603762</v>
      </c>
      <c r="C107" s="42">
        <v>5300</v>
      </c>
      <c r="D107" s="42">
        <v>78697</v>
      </c>
      <c r="E107" s="42">
        <v>0</v>
      </c>
      <c r="F107" s="42">
        <v>0</v>
      </c>
      <c r="G107" s="42">
        <v>30976</v>
      </c>
      <c r="H107" s="42">
        <v>-17326</v>
      </c>
      <c r="I107" s="42">
        <v>45664.744323600004</v>
      </c>
      <c r="J107" s="42">
        <v>165174</v>
      </c>
      <c r="K107" s="42">
        <v>0</v>
      </c>
      <c r="L107" s="42">
        <v>2744253.7443236001</v>
      </c>
      <c r="M107" s="42">
        <v>2993553.1083570002</v>
      </c>
      <c r="N107" s="42">
        <v>5000</v>
      </c>
      <c r="O107" s="42">
        <v>86628</v>
      </c>
      <c r="P107" s="42">
        <v>0</v>
      </c>
      <c r="Q107" s="42">
        <v>0</v>
      </c>
      <c r="R107" s="42">
        <v>32122</v>
      </c>
      <c r="S107" s="42">
        <v>2934047.1083570002</v>
      </c>
      <c r="T107" s="42">
        <v>189793.36403339999</v>
      </c>
      <c r="U107" s="42">
        <v>1847.7847618999999</v>
      </c>
      <c r="V107" s="42">
        <v>0</v>
      </c>
      <c r="W107" s="42">
        <v>-41.038605740000001</v>
      </c>
      <c r="X107" s="42">
        <v>-4215.2393499899999</v>
      </c>
    </row>
    <row r="108" spans="1:24" s="6" customFormat="1" ht="12.75" customHeight="1">
      <c r="A108" s="37" t="s">
        <v>143</v>
      </c>
      <c r="B108" s="38">
        <v>674865</v>
      </c>
      <c r="C108" s="38">
        <v>1700</v>
      </c>
      <c r="D108" s="38">
        <v>13303</v>
      </c>
      <c r="E108" s="38">
        <v>0</v>
      </c>
      <c r="F108" s="38">
        <v>0</v>
      </c>
      <c r="G108" s="38">
        <v>0</v>
      </c>
      <c r="H108" s="38">
        <v>-4700</v>
      </c>
      <c r="I108" s="38">
        <v>12530.35780879</v>
      </c>
      <c r="J108" s="38">
        <v>40594</v>
      </c>
      <c r="K108" s="38">
        <v>0</v>
      </c>
      <c r="L108" s="38">
        <v>708286.35780879005</v>
      </c>
      <c r="M108" s="38">
        <v>785433.74226264004</v>
      </c>
      <c r="N108" s="38">
        <v>1900</v>
      </c>
      <c r="O108" s="38">
        <v>14674</v>
      </c>
      <c r="P108" s="38">
        <v>0</v>
      </c>
      <c r="Q108" s="38">
        <v>0</v>
      </c>
      <c r="R108" s="38">
        <v>0</v>
      </c>
      <c r="S108" s="38">
        <v>768859.74226264004</v>
      </c>
      <c r="T108" s="38">
        <v>60573.384453849998</v>
      </c>
      <c r="U108" s="38">
        <v>2144.2665033799999</v>
      </c>
      <c r="V108" s="38">
        <v>0</v>
      </c>
      <c r="W108" s="38">
        <v>-41.038605740000001</v>
      </c>
      <c r="X108" s="38">
        <v>-1159.2995735500001</v>
      </c>
    </row>
    <row r="109" spans="1:24" ht="12.75" customHeight="1">
      <c r="A109" s="41" t="s">
        <v>144</v>
      </c>
      <c r="B109" s="42">
        <v>730026</v>
      </c>
      <c r="C109" s="42">
        <v>2600</v>
      </c>
      <c r="D109" s="42">
        <v>14891</v>
      </c>
      <c r="E109" s="42">
        <v>0</v>
      </c>
      <c r="F109" s="42">
        <v>0</v>
      </c>
      <c r="G109" s="42">
        <v>0</v>
      </c>
      <c r="H109" s="42">
        <v>-5225</v>
      </c>
      <c r="I109" s="42">
        <v>13776.85497561</v>
      </c>
      <c r="J109" s="42">
        <v>50005</v>
      </c>
      <c r="K109" s="42">
        <v>0</v>
      </c>
      <c r="L109" s="42">
        <v>771091.85497561004</v>
      </c>
      <c r="M109" s="42">
        <v>858311.20503645996</v>
      </c>
      <c r="N109" s="42">
        <v>2500</v>
      </c>
      <c r="O109" s="42">
        <v>16986</v>
      </c>
      <c r="P109" s="42">
        <v>0</v>
      </c>
      <c r="Q109" s="42">
        <v>0</v>
      </c>
      <c r="R109" s="42">
        <v>0</v>
      </c>
      <c r="S109" s="42">
        <v>838825.20503645996</v>
      </c>
      <c r="T109" s="42">
        <v>67733.350060860001</v>
      </c>
      <c r="U109" s="42">
        <v>2168.0916123299999</v>
      </c>
      <c r="V109" s="42">
        <v>0</v>
      </c>
      <c r="W109" s="42">
        <v>-41.038605740000001</v>
      </c>
      <c r="X109" s="42">
        <v>-1282.0870819300001</v>
      </c>
    </row>
    <row r="110" spans="1:24" ht="12.75" customHeight="1">
      <c r="A110" s="41" t="s">
        <v>145</v>
      </c>
      <c r="B110" s="42">
        <v>111725</v>
      </c>
      <c r="C110" s="42">
        <v>500</v>
      </c>
      <c r="D110" s="42">
        <v>1776</v>
      </c>
      <c r="E110" s="42">
        <v>0</v>
      </c>
      <c r="F110" s="42">
        <v>0</v>
      </c>
      <c r="G110" s="42">
        <v>0</v>
      </c>
      <c r="H110" s="42">
        <v>-799</v>
      </c>
      <c r="I110" s="42">
        <v>2078.1511812099998</v>
      </c>
      <c r="J110" s="42">
        <v>8699</v>
      </c>
      <c r="K110" s="42">
        <v>0</v>
      </c>
      <c r="L110" s="42">
        <v>119427.15118121001</v>
      </c>
      <c r="M110" s="42">
        <v>129264.23032325</v>
      </c>
      <c r="N110" s="42">
        <v>500</v>
      </c>
      <c r="O110" s="42">
        <v>2080</v>
      </c>
      <c r="P110" s="42">
        <v>0</v>
      </c>
      <c r="Q110" s="42">
        <v>0</v>
      </c>
      <c r="R110" s="42">
        <v>0</v>
      </c>
      <c r="S110" s="42">
        <v>126684.23032325</v>
      </c>
      <c r="T110" s="42">
        <v>7257.0791420400001</v>
      </c>
      <c r="U110" s="42">
        <v>1517.8998414600001</v>
      </c>
      <c r="V110" s="42">
        <v>194.57102506000001</v>
      </c>
      <c r="W110" s="42">
        <v>153.53241932</v>
      </c>
      <c r="X110" s="42">
        <v>734.03849676000004</v>
      </c>
    </row>
    <row r="111" spans="1:24" ht="12.75" customHeight="1">
      <c r="A111" s="37" t="s">
        <v>146</v>
      </c>
      <c r="B111" s="38">
        <v>57338</v>
      </c>
      <c r="C111" s="38">
        <v>400</v>
      </c>
      <c r="D111" s="38">
        <v>816</v>
      </c>
      <c r="E111" s="38">
        <v>0</v>
      </c>
      <c r="F111" s="38">
        <v>0</v>
      </c>
      <c r="G111" s="38">
        <v>0</v>
      </c>
      <c r="H111" s="38">
        <v>-221</v>
      </c>
      <c r="I111" s="38">
        <v>728.46411752999995</v>
      </c>
      <c r="J111" s="38">
        <v>2139</v>
      </c>
      <c r="K111" s="38">
        <v>0</v>
      </c>
      <c r="L111" s="38">
        <v>58768.464117529998</v>
      </c>
      <c r="M111" s="38">
        <v>64795.971658690003</v>
      </c>
      <c r="N111" s="38">
        <v>400</v>
      </c>
      <c r="O111" s="38">
        <v>887</v>
      </c>
      <c r="P111" s="38">
        <v>0</v>
      </c>
      <c r="Q111" s="38">
        <v>0</v>
      </c>
      <c r="R111" s="38">
        <v>0</v>
      </c>
      <c r="S111" s="38">
        <v>63508.971658690003</v>
      </c>
      <c r="T111" s="38">
        <v>4740.5075411600001</v>
      </c>
      <c r="U111" s="38">
        <v>3596.7432027</v>
      </c>
      <c r="V111" s="38">
        <v>0</v>
      </c>
      <c r="W111" s="38">
        <v>-41.038605740000001</v>
      </c>
      <c r="X111" s="38">
        <v>-54.08888237</v>
      </c>
    </row>
    <row r="112" spans="1:24" ht="12.75" customHeight="1">
      <c r="A112" s="41" t="s">
        <v>147</v>
      </c>
      <c r="B112" s="42">
        <v>110686</v>
      </c>
      <c r="C112" s="42">
        <v>500</v>
      </c>
      <c r="D112" s="42">
        <v>1735</v>
      </c>
      <c r="E112" s="42">
        <v>0</v>
      </c>
      <c r="F112" s="42">
        <v>0</v>
      </c>
      <c r="G112" s="42">
        <v>0</v>
      </c>
      <c r="H112" s="42">
        <v>-609</v>
      </c>
      <c r="I112" s="42">
        <v>1751.40664694</v>
      </c>
      <c r="J112" s="42">
        <v>5832</v>
      </c>
      <c r="K112" s="42">
        <v>0</v>
      </c>
      <c r="L112" s="42">
        <v>115425.40664694</v>
      </c>
      <c r="M112" s="42">
        <v>129954.51707072</v>
      </c>
      <c r="N112" s="42">
        <v>500</v>
      </c>
      <c r="O112" s="42">
        <v>2051</v>
      </c>
      <c r="P112" s="42">
        <v>0</v>
      </c>
      <c r="Q112" s="42">
        <v>0</v>
      </c>
      <c r="R112" s="42">
        <v>0</v>
      </c>
      <c r="S112" s="42">
        <v>127403.51707072</v>
      </c>
      <c r="T112" s="42">
        <v>11978.110423779999</v>
      </c>
      <c r="U112" s="42">
        <v>3307.0431871300002</v>
      </c>
      <c r="V112" s="42">
        <v>0</v>
      </c>
      <c r="W112" s="42">
        <v>-41.038605740000001</v>
      </c>
      <c r="X112" s="42">
        <v>-148.64182998999999</v>
      </c>
    </row>
    <row r="113" spans="1:24" ht="12.75" customHeight="1">
      <c r="A113" s="41" t="s">
        <v>428</v>
      </c>
      <c r="B113" s="42">
        <v>1217392</v>
      </c>
      <c r="C113" s="42">
        <v>3300</v>
      </c>
      <c r="D113" s="42">
        <v>91451</v>
      </c>
      <c r="E113" s="42">
        <v>0</v>
      </c>
      <c r="F113" s="42">
        <v>6508</v>
      </c>
      <c r="G113" s="42">
        <v>61951</v>
      </c>
      <c r="H113" s="42">
        <v>-7688</v>
      </c>
      <c r="I113" s="42">
        <v>20674.603714249999</v>
      </c>
      <c r="J113" s="42">
        <v>72139</v>
      </c>
      <c r="K113" s="42">
        <v>0</v>
      </c>
      <c r="L113" s="42">
        <v>1263209.6037142</v>
      </c>
      <c r="M113" s="42">
        <v>1418670.9983866999</v>
      </c>
      <c r="N113" s="42">
        <v>3000</v>
      </c>
      <c r="O113" s="42">
        <v>98719</v>
      </c>
      <c r="P113" s="42">
        <v>0</v>
      </c>
      <c r="Q113" s="42">
        <v>6797</v>
      </c>
      <c r="R113" s="42">
        <v>64244</v>
      </c>
      <c r="S113" s="42">
        <v>1374398.9983866999</v>
      </c>
      <c r="T113" s="42">
        <v>111189.39467247001</v>
      </c>
      <c r="U113" s="42">
        <v>2412.2314113000002</v>
      </c>
      <c r="V113" s="42">
        <v>0</v>
      </c>
      <c r="W113" s="42">
        <v>-41.038605740000001</v>
      </c>
      <c r="X113" s="42">
        <v>-1891.63349298</v>
      </c>
    </row>
    <row r="114" spans="1:24" ht="12.75" customHeight="1">
      <c r="A114" s="37" t="s">
        <v>149</v>
      </c>
      <c r="B114" s="38">
        <v>106729</v>
      </c>
      <c r="C114" s="38">
        <v>500</v>
      </c>
      <c r="D114" s="38">
        <v>2119</v>
      </c>
      <c r="E114" s="38">
        <v>0</v>
      </c>
      <c r="F114" s="38">
        <v>0</v>
      </c>
      <c r="G114" s="38">
        <v>0</v>
      </c>
      <c r="H114" s="38">
        <v>-646</v>
      </c>
      <c r="I114" s="38">
        <v>1788.04061938</v>
      </c>
      <c r="J114" s="38">
        <v>6166</v>
      </c>
      <c r="K114" s="38">
        <v>0</v>
      </c>
      <c r="L114" s="38">
        <v>111418.04061938</v>
      </c>
      <c r="M114" s="38">
        <v>121282.6788425</v>
      </c>
      <c r="N114" s="38">
        <v>500</v>
      </c>
      <c r="O114" s="38">
        <v>2348</v>
      </c>
      <c r="P114" s="38">
        <v>0</v>
      </c>
      <c r="Q114" s="38">
        <v>0</v>
      </c>
      <c r="R114" s="38">
        <v>0</v>
      </c>
      <c r="S114" s="38">
        <v>118434.6788425</v>
      </c>
      <c r="T114" s="38">
        <v>7016.6382231199996</v>
      </c>
      <c r="U114" s="38">
        <v>1820.6118897599999</v>
      </c>
      <c r="V114" s="38">
        <v>0</v>
      </c>
      <c r="W114" s="38">
        <v>-41.038605740000001</v>
      </c>
      <c r="X114" s="38">
        <v>-158.16278652</v>
      </c>
    </row>
    <row r="115" spans="1:24" ht="12.75" customHeight="1">
      <c r="A115" s="41" t="s">
        <v>150</v>
      </c>
      <c r="B115" s="42">
        <v>245312</v>
      </c>
      <c r="C115" s="42">
        <v>600</v>
      </c>
      <c r="D115" s="42">
        <v>4458</v>
      </c>
      <c r="E115" s="42">
        <v>0</v>
      </c>
      <c r="F115" s="42">
        <v>0</v>
      </c>
      <c r="G115" s="42">
        <v>0</v>
      </c>
      <c r="H115" s="42">
        <v>-1396</v>
      </c>
      <c r="I115" s="42">
        <v>3914.3127475599999</v>
      </c>
      <c r="J115" s="42">
        <v>13145</v>
      </c>
      <c r="K115" s="42">
        <v>0</v>
      </c>
      <c r="L115" s="42">
        <v>255917.31274756</v>
      </c>
      <c r="M115" s="42">
        <v>269180.55869112001</v>
      </c>
      <c r="N115" s="42">
        <v>800</v>
      </c>
      <c r="O115" s="42">
        <v>5026</v>
      </c>
      <c r="P115" s="42">
        <v>0</v>
      </c>
      <c r="Q115" s="42">
        <v>0</v>
      </c>
      <c r="R115" s="42">
        <v>0</v>
      </c>
      <c r="S115" s="42">
        <v>263354.55869112001</v>
      </c>
      <c r="T115" s="42">
        <v>7437.2459435600003</v>
      </c>
      <c r="U115" s="42">
        <v>891.86304636</v>
      </c>
      <c r="V115" s="42">
        <v>820.60782016999997</v>
      </c>
      <c r="W115" s="42">
        <v>779.56921442999999</v>
      </c>
      <c r="X115" s="42">
        <v>6500.8276791099997</v>
      </c>
    </row>
    <row r="116" spans="1:24" ht="12.75" customHeight="1">
      <c r="A116" s="41" t="s">
        <v>151</v>
      </c>
      <c r="B116" s="42">
        <v>201012</v>
      </c>
      <c r="C116" s="42">
        <v>600</v>
      </c>
      <c r="D116" s="42">
        <v>5210</v>
      </c>
      <c r="E116" s="42">
        <v>0</v>
      </c>
      <c r="F116" s="42">
        <v>0</v>
      </c>
      <c r="G116" s="42">
        <v>0</v>
      </c>
      <c r="H116" s="42">
        <v>-1281</v>
      </c>
      <c r="I116" s="42">
        <v>3783.6813926300001</v>
      </c>
      <c r="J116" s="42">
        <v>12218</v>
      </c>
      <c r="K116" s="42">
        <v>0</v>
      </c>
      <c r="L116" s="42">
        <v>209922.68139263001</v>
      </c>
      <c r="M116" s="42">
        <v>233583.05126268</v>
      </c>
      <c r="N116" s="42">
        <v>700</v>
      </c>
      <c r="O116" s="42">
        <v>-10507</v>
      </c>
      <c r="P116" s="42">
        <v>0</v>
      </c>
      <c r="Q116" s="42">
        <v>0</v>
      </c>
      <c r="R116" s="42">
        <v>0</v>
      </c>
      <c r="S116" s="42">
        <v>243390.05126268</v>
      </c>
      <c r="T116" s="42">
        <v>33467.369870050003</v>
      </c>
      <c r="U116" s="42">
        <v>4033.6711908000002</v>
      </c>
      <c r="V116" s="42">
        <v>0</v>
      </c>
      <c r="W116" s="42">
        <v>-41.038605740000001</v>
      </c>
      <c r="X116" s="42">
        <v>-340.49731183</v>
      </c>
    </row>
    <row r="117" spans="1:24" ht="12.75" customHeight="1">
      <c r="A117" s="37" t="s">
        <v>152</v>
      </c>
      <c r="B117" s="38">
        <v>158889</v>
      </c>
      <c r="C117" s="38">
        <v>500</v>
      </c>
      <c r="D117" s="38">
        <v>5451</v>
      </c>
      <c r="E117" s="38">
        <v>2150</v>
      </c>
      <c r="F117" s="38">
        <v>0</v>
      </c>
      <c r="G117" s="38">
        <v>0</v>
      </c>
      <c r="H117" s="38">
        <v>-993</v>
      </c>
      <c r="I117" s="38">
        <v>2775.4215148399999</v>
      </c>
      <c r="J117" s="38">
        <v>9290</v>
      </c>
      <c r="K117" s="38">
        <v>0</v>
      </c>
      <c r="L117" s="38">
        <v>161860.42151484001</v>
      </c>
      <c r="M117" s="38">
        <v>186009.35733828001</v>
      </c>
      <c r="N117" s="38">
        <v>600</v>
      </c>
      <c r="O117" s="38">
        <v>4505</v>
      </c>
      <c r="P117" s="38">
        <v>1801</v>
      </c>
      <c r="Q117" s="38">
        <v>0</v>
      </c>
      <c r="R117" s="38">
        <v>0</v>
      </c>
      <c r="S117" s="38">
        <v>179103.35733828001</v>
      </c>
      <c r="T117" s="38">
        <v>17242.935823439999</v>
      </c>
      <c r="U117" s="38">
        <v>2876.6993365799999</v>
      </c>
      <c r="V117" s="38">
        <v>0</v>
      </c>
      <c r="W117" s="38">
        <v>-41.038605740000001</v>
      </c>
      <c r="X117" s="38">
        <v>-245.98540281000001</v>
      </c>
    </row>
    <row r="118" spans="1:24" ht="12.75" customHeight="1">
      <c r="A118" s="41" t="s">
        <v>153</v>
      </c>
      <c r="B118" s="42">
        <v>437681</v>
      </c>
      <c r="C118" s="42">
        <v>1500</v>
      </c>
      <c r="D118" s="42">
        <v>8227</v>
      </c>
      <c r="E118" s="42">
        <v>1250</v>
      </c>
      <c r="F118" s="42">
        <v>0</v>
      </c>
      <c r="G118" s="42">
        <v>0</v>
      </c>
      <c r="H118" s="42">
        <v>-3131</v>
      </c>
      <c r="I118" s="42">
        <v>8301.2416999699999</v>
      </c>
      <c r="J118" s="42">
        <v>27865</v>
      </c>
      <c r="K118" s="42">
        <v>0</v>
      </c>
      <c r="L118" s="42">
        <v>459739.24169996998</v>
      </c>
      <c r="M118" s="42">
        <v>524897.98193744</v>
      </c>
      <c r="N118" s="42">
        <v>1600</v>
      </c>
      <c r="O118" s="42">
        <v>8973</v>
      </c>
      <c r="P118" s="42">
        <v>2539</v>
      </c>
      <c r="Q118" s="42">
        <v>0</v>
      </c>
      <c r="R118" s="42">
        <v>0</v>
      </c>
      <c r="S118" s="42">
        <v>511785.98193744</v>
      </c>
      <c r="T118" s="42">
        <v>52046.74023748</v>
      </c>
      <c r="U118" s="42">
        <v>2761.3932638699998</v>
      </c>
      <c r="V118" s="42">
        <v>0</v>
      </c>
      <c r="W118" s="42">
        <v>-41.038605740000001</v>
      </c>
      <c r="X118" s="42">
        <v>-773.49564098999997</v>
      </c>
    </row>
    <row r="119" spans="1:24" ht="12.75" customHeight="1">
      <c r="A119" s="41" t="s">
        <v>154</v>
      </c>
      <c r="B119" s="42">
        <v>1510316</v>
      </c>
      <c r="C119" s="42">
        <v>0</v>
      </c>
      <c r="D119" s="42">
        <v>47747</v>
      </c>
      <c r="E119" s="42">
        <v>0</v>
      </c>
      <c r="F119" s="42">
        <v>7546</v>
      </c>
      <c r="G119" s="42">
        <v>15488</v>
      </c>
      <c r="H119" s="42">
        <v>-10233</v>
      </c>
      <c r="I119" s="42">
        <v>27494.76759833</v>
      </c>
      <c r="J119" s="42">
        <v>100664</v>
      </c>
      <c r="K119" s="42">
        <v>0</v>
      </c>
      <c r="L119" s="42">
        <v>1588436.7675983</v>
      </c>
      <c r="M119" s="42">
        <v>1797618.7824750999</v>
      </c>
      <c r="N119" s="42">
        <v>0</v>
      </c>
      <c r="O119" s="42">
        <v>52938</v>
      </c>
      <c r="P119" s="42">
        <v>2387</v>
      </c>
      <c r="Q119" s="42">
        <v>7923</v>
      </c>
      <c r="R119" s="42">
        <v>16061</v>
      </c>
      <c r="S119" s="42">
        <v>1750431.7824750999</v>
      </c>
      <c r="T119" s="42">
        <v>161995.01487680999</v>
      </c>
      <c r="U119" s="42">
        <v>2629.8318946200002</v>
      </c>
      <c r="V119" s="42">
        <v>0</v>
      </c>
      <c r="W119" s="42">
        <v>-41.038605740000001</v>
      </c>
      <c r="X119" s="42">
        <v>-2527.93707498</v>
      </c>
    </row>
    <row r="120" spans="1:24" ht="12.75" customHeight="1">
      <c r="A120" s="37" t="s">
        <v>155</v>
      </c>
      <c r="B120" s="38">
        <v>459759</v>
      </c>
      <c r="C120" s="38">
        <v>2000</v>
      </c>
      <c r="D120" s="38">
        <v>9998</v>
      </c>
      <c r="E120" s="38">
        <v>0</v>
      </c>
      <c r="F120" s="38">
        <v>0</v>
      </c>
      <c r="G120" s="38">
        <v>0</v>
      </c>
      <c r="H120" s="38">
        <v>-3450</v>
      </c>
      <c r="I120" s="38">
        <v>8951.45675381</v>
      </c>
      <c r="J120" s="38">
        <v>29980</v>
      </c>
      <c r="K120" s="38">
        <v>0</v>
      </c>
      <c r="L120" s="38">
        <v>483242.45675380999</v>
      </c>
      <c r="M120" s="38">
        <v>546103.06948147004</v>
      </c>
      <c r="N120" s="38">
        <v>1800</v>
      </c>
      <c r="O120" s="38">
        <v>11100</v>
      </c>
      <c r="P120" s="38">
        <v>0</v>
      </c>
      <c r="Q120" s="38">
        <v>0</v>
      </c>
      <c r="R120" s="38">
        <v>0</v>
      </c>
      <c r="S120" s="38">
        <v>533203.06948147004</v>
      </c>
      <c r="T120" s="38">
        <v>49960.612727669999</v>
      </c>
      <c r="U120" s="38">
        <v>2395.2734072100002</v>
      </c>
      <c r="V120" s="38">
        <v>0</v>
      </c>
      <c r="W120" s="38">
        <v>-41.038605740000001</v>
      </c>
      <c r="X120" s="38">
        <v>-855.98323852999999</v>
      </c>
    </row>
    <row r="121" spans="1:24" ht="12.75" customHeight="1">
      <c r="A121" s="41" t="s">
        <v>156</v>
      </c>
      <c r="B121" s="42">
        <v>348480</v>
      </c>
      <c r="C121" s="42">
        <v>1300</v>
      </c>
      <c r="D121" s="42">
        <v>9732</v>
      </c>
      <c r="E121" s="42">
        <v>0</v>
      </c>
      <c r="F121" s="42">
        <v>0</v>
      </c>
      <c r="G121" s="42">
        <v>0</v>
      </c>
      <c r="H121" s="42">
        <v>-2699</v>
      </c>
      <c r="I121" s="42">
        <v>6948.0063297799998</v>
      </c>
      <c r="J121" s="42">
        <v>31205</v>
      </c>
      <c r="K121" s="42">
        <v>0</v>
      </c>
      <c r="L121" s="42">
        <v>372902.00632977998</v>
      </c>
      <c r="M121" s="42">
        <v>418302.27038994001</v>
      </c>
      <c r="N121" s="42">
        <v>1200</v>
      </c>
      <c r="O121" s="42">
        <v>11600</v>
      </c>
      <c r="P121" s="42">
        <v>0</v>
      </c>
      <c r="Q121" s="42">
        <v>0</v>
      </c>
      <c r="R121" s="42">
        <v>0</v>
      </c>
      <c r="S121" s="42">
        <v>405502.27038994001</v>
      </c>
      <c r="T121" s="42">
        <v>32600.26406016</v>
      </c>
      <c r="U121" s="42">
        <v>2024.6096174500001</v>
      </c>
      <c r="V121" s="42">
        <v>0</v>
      </c>
      <c r="W121" s="42">
        <v>-41.038605740000001</v>
      </c>
      <c r="X121" s="42">
        <v>-660.80362963000005</v>
      </c>
    </row>
    <row r="122" spans="1:24" ht="12.75" customHeight="1">
      <c r="A122" s="41" t="s">
        <v>157</v>
      </c>
      <c r="B122" s="42">
        <v>462768</v>
      </c>
      <c r="C122" s="42">
        <v>1600</v>
      </c>
      <c r="D122" s="42">
        <v>11970</v>
      </c>
      <c r="E122" s="42">
        <v>0</v>
      </c>
      <c r="F122" s="42">
        <v>0</v>
      </c>
      <c r="G122" s="42">
        <v>0</v>
      </c>
      <c r="H122" s="42">
        <v>-3351</v>
      </c>
      <c r="I122" s="42">
        <v>8929.5102493100003</v>
      </c>
      <c r="J122" s="42">
        <v>34311</v>
      </c>
      <c r="K122" s="42">
        <v>0</v>
      </c>
      <c r="L122" s="42">
        <v>489087.51024931</v>
      </c>
      <c r="M122" s="42">
        <v>546178.50336421002</v>
      </c>
      <c r="N122" s="42">
        <v>1500</v>
      </c>
      <c r="O122" s="42">
        <v>13736</v>
      </c>
      <c r="P122" s="42">
        <v>0</v>
      </c>
      <c r="Q122" s="42">
        <v>0</v>
      </c>
      <c r="R122" s="42">
        <v>0</v>
      </c>
      <c r="S122" s="42">
        <v>530942.50336421002</v>
      </c>
      <c r="T122" s="42">
        <v>41854.993114899997</v>
      </c>
      <c r="U122" s="42">
        <v>2085.0350261499998</v>
      </c>
      <c r="V122" s="42">
        <v>0</v>
      </c>
      <c r="W122" s="42">
        <v>-41.038605740000001</v>
      </c>
      <c r="X122" s="42">
        <v>-823.80897162999997</v>
      </c>
    </row>
    <row r="123" spans="1:24" ht="12.75" customHeight="1">
      <c r="A123" s="37" t="s">
        <v>158</v>
      </c>
      <c r="B123" s="38">
        <v>3130975</v>
      </c>
      <c r="C123" s="38">
        <v>0</v>
      </c>
      <c r="D123" s="38">
        <v>55026</v>
      </c>
      <c r="E123" s="38">
        <v>0</v>
      </c>
      <c r="F123" s="38">
        <v>0</v>
      </c>
      <c r="G123" s="38">
        <v>0</v>
      </c>
      <c r="H123" s="38">
        <v>-21726</v>
      </c>
      <c r="I123" s="38">
        <v>58608.232132990001</v>
      </c>
      <c r="J123" s="38">
        <v>329297</v>
      </c>
      <c r="K123" s="38">
        <v>0</v>
      </c>
      <c r="L123" s="38">
        <v>3442128.2321330002</v>
      </c>
      <c r="M123" s="38">
        <v>3766457.6341725001</v>
      </c>
      <c r="N123" s="38">
        <v>0</v>
      </c>
      <c r="O123" s="38">
        <v>59899</v>
      </c>
      <c r="P123" s="38">
        <v>0</v>
      </c>
      <c r="Q123" s="38">
        <v>0</v>
      </c>
      <c r="R123" s="38">
        <v>0</v>
      </c>
      <c r="S123" s="38">
        <v>3706558.6341725001</v>
      </c>
      <c r="T123" s="38">
        <v>264430.40203946002</v>
      </c>
      <c r="U123" s="38">
        <v>2042.8643323199999</v>
      </c>
      <c r="V123" s="38">
        <v>0</v>
      </c>
      <c r="W123" s="38">
        <v>-41.038605740000001</v>
      </c>
      <c r="X123" s="38">
        <v>-5312.0781655999999</v>
      </c>
    </row>
    <row r="124" spans="1:24">
      <c r="A124" s="41" t="s">
        <v>159</v>
      </c>
      <c r="B124" s="42">
        <v>2276803</v>
      </c>
      <c r="C124" s="42">
        <v>0</v>
      </c>
      <c r="D124" s="42">
        <v>82786</v>
      </c>
      <c r="E124" s="42">
        <v>0</v>
      </c>
      <c r="F124" s="42">
        <v>9988</v>
      </c>
      <c r="G124" s="42">
        <v>30976</v>
      </c>
      <c r="H124" s="42">
        <v>-16136</v>
      </c>
      <c r="I124" s="42">
        <v>43312.303566980001</v>
      </c>
      <c r="J124" s="42">
        <v>211878</v>
      </c>
      <c r="K124" s="42">
        <v>0</v>
      </c>
      <c r="L124" s="42">
        <v>2454059.3035670002</v>
      </c>
      <c r="M124" s="42">
        <v>2764342.3382504</v>
      </c>
      <c r="N124" s="42">
        <v>0</v>
      </c>
      <c r="O124" s="42">
        <v>90808</v>
      </c>
      <c r="P124" s="42">
        <v>0</v>
      </c>
      <c r="Q124" s="42">
        <v>10482</v>
      </c>
      <c r="R124" s="42">
        <v>32122</v>
      </c>
      <c r="S124" s="42">
        <v>2695174.3382504</v>
      </c>
      <c r="T124" s="42">
        <v>241115.03468340999</v>
      </c>
      <c r="U124" s="42">
        <v>2482.2161965400001</v>
      </c>
      <c r="V124" s="42">
        <v>0</v>
      </c>
      <c r="W124" s="42">
        <v>-41.038605740000001</v>
      </c>
      <c r="X124" s="42">
        <v>-3986.3670457799999</v>
      </c>
    </row>
    <row r="125" spans="1:24">
      <c r="A125" s="41" t="s">
        <v>404</v>
      </c>
      <c r="B125" s="42">
        <v>466339</v>
      </c>
      <c r="C125" s="42">
        <v>1900</v>
      </c>
      <c r="D125" s="42">
        <v>31487</v>
      </c>
      <c r="E125" s="42">
        <v>0</v>
      </c>
      <c r="F125" s="42">
        <v>4575</v>
      </c>
      <c r="G125" s="42">
        <v>21912</v>
      </c>
      <c r="H125" s="42">
        <v>-2987</v>
      </c>
      <c r="I125" s="42">
        <v>7922.2243142200005</v>
      </c>
      <c r="J125" s="42">
        <v>28127</v>
      </c>
      <c r="K125" s="42">
        <v>0</v>
      </c>
      <c r="L125" s="42">
        <v>483351.22431422002</v>
      </c>
      <c r="M125" s="42">
        <v>540105.86977742997</v>
      </c>
      <c r="N125" s="42">
        <v>1800</v>
      </c>
      <c r="O125" s="42">
        <v>33803</v>
      </c>
      <c r="P125" s="42">
        <v>0</v>
      </c>
      <c r="Q125" s="42">
        <v>4764</v>
      </c>
      <c r="R125" s="42">
        <v>22723</v>
      </c>
      <c r="S125" s="42">
        <v>522461.86977743002</v>
      </c>
      <c r="T125" s="42">
        <v>39110.645463209999</v>
      </c>
      <c r="U125" s="42">
        <v>2191.8093176000002</v>
      </c>
      <c r="V125" s="42">
        <v>0</v>
      </c>
      <c r="W125" s="42">
        <v>-41.038605740000001</v>
      </c>
      <c r="X125" s="42">
        <v>-732.29288082999994</v>
      </c>
    </row>
    <row r="126" spans="1:24" ht="12.75" customHeight="1">
      <c r="A126" s="37" t="s">
        <v>161</v>
      </c>
      <c r="B126" s="38">
        <v>443679</v>
      </c>
      <c r="C126" s="38">
        <v>2000</v>
      </c>
      <c r="D126" s="38">
        <v>9495</v>
      </c>
      <c r="E126" s="38">
        <v>2000</v>
      </c>
      <c r="F126" s="38">
        <v>0</v>
      </c>
      <c r="G126" s="38">
        <v>0</v>
      </c>
      <c r="H126" s="38">
        <v>-3193</v>
      </c>
      <c r="I126" s="38">
        <v>8416.20559736</v>
      </c>
      <c r="J126" s="38">
        <v>29521</v>
      </c>
      <c r="K126" s="38">
        <v>0</v>
      </c>
      <c r="L126" s="38">
        <v>464928.20559735998</v>
      </c>
      <c r="M126" s="38">
        <v>527308.32484540995</v>
      </c>
      <c r="N126" s="38">
        <v>1700</v>
      </c>
      <c r="O126" s="38">
        <v>10565</v>
      </c>
      <c r="P126" s="38">
        <v>1959</v>
      </c>
      <c r="Q126" s="38">
        <v>0</v>
      </c>
      <c r="R126" s="38">
        <v>0</v>
      </c>
      <c r="S126" s="38">
        <v>513084.32484541001</v>
      </c>
      <c r="T126" s="38">
        <v>48156.119248050003</v>
      </c>
      <c r="U126" s="38">
        <v>2493.71442432</v>
      </c>
      <c r="V126" s="38">
        <v>0</v>
      </c>
      <c r="W126" s="38">
        <v>-41.038605740000001</v>
      </c>
      <c r="X126" s="38">
        <v>-792.49651544999995</v>
      </c>
    </row>
    <row r="127" spans="1:24" ht="12.75" customHeight="1">
      <c r="A127" s="41" t="s">
        <v>162</v>
      </c>
      <c r="B127" s="42">
        <v>265969</v>
      </c>
      <c r="C127" s="42">
        <v>1600</v>
      </c>
      <c r="D127" s="42">
        <v>6073</v>
      </c>
      <c r="E127" s="42">
        <v>0</v>
      </c>
      <c r="F127" s="42">
        <v>0</v>
      </c>
      <c r="G127" s="42">
        <v>0</v>
      </c>
      <c r="H127" s="42">
        <v>-1882</v>
      </c>
      <c r="I127" s="42">
        <v>4937.8986001599997</v>
      </c>
      <c r="J127" s="42">
        <v>17754</v>
      </c>
      <c r="K127" s="42">
        <v>0</v>
      </c>
      <c r="L127" s="42">
        <v>279105.89860016003</v>
      </c>
      <c r="M127" s="42">
        <v>313032.71162155998</v>
      </c>
      <c r="N127" s="42">
        <v>1600</v>
      </c>
      <c r="O127" s="42">
        <v>6823</v>
      </c>
      <c r="P127" s="42">
        <v>0</v>
      </c>
      <c r="Q127" s="42">
        <v>0</v>
      </c>
      <c r="R127" s="42">
        <v>0</v>
      </c>
      <c r="S127" s="42">
        <v>304609.71162155998</v>
      </c>
      <c r="T127" s="42">
        <v>25503.813021400001</v>
      </c>
      <c r="U127" s="42">
        <v>2263.1833367099998</v>
      </c>
      <c r="V127" s="42">
        <v>0</v>
      </c>
      <c r="W127" s="42">
        <v>-41.038605740000001</v>
      </c>
      <c r="X127" s="42">
        <v>-462.46404809000001</v>
      </c>
    </row>
    <row r="128" spans="1:24" ht="12.75" customHeight="1">
      <c r="A128" s="41" t="s">
        <v>163</v>
      </c>
      <c r="B128" s="42">
        <v>957281</v>
      </c>
      <c r="C128" s="42">
        <v>0</v>
      </c>
      <c r="D128" s="42">
        <v>18161</v>
      </c>
      <c r="E128" s="42">
        <v>52999</v>
      </c>
      <c r="F128" s="42">
        <v>0</v>
      </c>
      <c r="G128" s="42">
        <v>0</v>
      </c>
      <c r="H128" s="42">
        <v>-7416</v>
      </c>
      <c r="I128" s="42">
        <v>19327.226742399998</v>
      </c>
      <c r="J128" s="42">
        <v>66556</v>
      </c>
      <c r="K128" s="42">
        <v>0</v>
      </c>
      <c r="L128" s="42">
        <v>964588.22674239997</v>
      </c>
      <c r="M128" s="42">
        <v>1200590.3682456999</v>
      </c>
      <c r="N128" s="42">
        <v>0</v>
      </c>
      <c r="O128" s="42">
        <v>20730</v>
      </c>
      <c r="P128" s="42">
        <v>65656</v>
      </c>
      <c r="Q128" s="42">
        <v>0</v>
      </c>
      <c r="R128" s="42">
        <v>0</v>
      </c>
      <c r="S128" s="42">
        <v>1114204.3682456999</v>
      </c>
      <c r="T128" s="42">
        <v>149616.14150326999</v>
      </c>
      <c r="U128" s="42">
        <v>3255.8514461099999</v>
      </c>
      <c r="V128" s="42">
        <v>0</v>
      </c>
      <c r="W128" s="42">
        <v>-41.038605740000001</v>
      </c>
      <c r="X128" s="42">
        <v>-1885.8470495700001</v>
      </c>
    </row>
    <row r="129" spans="1:24" ht="12.75" customHeight="1">
      <c r="A129" s="37" t="s">
        <v>164</v>
      </c>
      <c r="B129" s="38">
        <v>2093867</v>
      </c>
      <c r="C129" s="38">
        <v>3500</v>
      </c>
      <c r="D129" s="38">
        <v>72999</v>
      </c>
      <c r="E129" s="38">
        <v>5181</v>
      </c>
      <c r="F129" s="38">
        <v>9431</v>
      </c>
      <c r="G129" s="38">
        <v>30976</v>
      </c>
      <c r="H129" s="38">
        <v>-14915</v>
      </c>
      <c r="I129" s="38">
        <v>39079.589445060003</v>
      </c>
      <c r="J129" s="38">
        <v>128216</v>
      </c>
      <c r="K129" s="38">
        <v>0</v>
      </c>
      <c r="L129" s="38">
        <v>2186112.5894451002</v>
      </c>
      <c r="M129" s="38">
        <v>2465357.278167</v>
      </c>
      <c r="N129" s="38">
        <v>3200</v>
      </c>
      <c r="O129" s="38">
        <v>80243</v>
      </c>
      <c r="P129" s="38">
        <v>8428</v>
      </c>
      <c r="Q129" s="38">
        <v>9972</v>
      </c>
      <c r="R129" s="38">
        <v>32122</v>
      </c>
      <c r="S129" s="38">
        <v>2395636.278167</v>
      </c>
      <c r="T129" s="38">
        <v>209523.68872189001</v>
      </c>
      <c r="U129" s="38">
        <v>2319.7928335000001</v>
      </c>
      <c r="V129" s="38">
        <v>0</v>
      </c>
      <c r="W129" s="38">
        <v>-41.038605740000001</v>
      </c>
      <c r="X129" s="38">
        <v>-3706.60687044</v>
      </c>
    </row>
    <row r="130" spans="1:24" ht="12.75" customHeight="1">
      <c r="A130" s="41" t="s">
        <v>165</v>
      </c>
      <c r="B130" s="42">
        <v>589773</v>
      </c>
      <c r="C130" s="42">
        <v>1700</v>
      </c>
      <c r="D130" s="42">
        <v>12252</v>
      </c>
      <c r="E130" s="42">
        <v>0</v>
      </c>
      <c r="F130" s="42">
        <v>0</v>
      </c>
      <c r="G130" s="42">
        <v>0</v>
      </c>
      <c r="H130" s="42">
        <v>-4176</v>
      </c>
      <c r="I130" s="42">
        <v>11017.256697229999</v>
      </c>
      <c r="J130" s="42">
        <v>37573</v>
      </c>
      <c r="K130" s="42">
        <v>0</v>
      </c>
      <c r="L130" s="42">
        <v>620235.25669723004</v>
      </c>
      <c r="M130" s="42">
        <v>694640.04112030996</v>
      </c>
      <c r="N130" s="42">
        <v>1800</v>
      </c>
      <c r="O130" s="42">
        <v>13727</v>
      </c>
      <c r="P130" s="42">
        <v>0</v>
      </c>
      <c r="Q130" s="42">
        <v>0</v>
      </c>
      <c r="R130" s="42">
        <v>0</v>
      </c>
      <c r="S130" s="42">
        <v>679113.04112030996</v>
      </c>
      <c r="T130" s="42">
        <v>58877.784423079996</v>
      </c>
      <c r="U130" s="42">
        <v>2346.19583276</v>
      </c>
      <c r="V130" s="42">
        <v>0</v>
      </c>
      <c r="W130" s="42">
        <v>-41.038605740000001</v>
      </c>
      <c r="X130" s="42">
        <v>-1029.8638110500001</v>
      </c>
    </row>
    <row r="131" spans="1:24" ht="12.75" customHeight="1">
      <c r="A131" s="41" t="s">
        <v>166</v>
      </c>
      <c r="B131" s="42">
        <v>161889</v>
      </c>
      <c r="C131" s="42">
        <v>700</v>
      </c>
      <c r="D131" s="42">
        <v>3628</v>
      </c>
      <c r="E131" s="42">
        <v>1131</v>
      </c>
      <c r="F131" s="42">
        <v>0</v>
      </c>
      <c r="G131" s="42">
        <v>0</v>
      </c>
      <c r="H131" s="42">
        <v>-1179</v>
      </c>
      <c r="I131" s="42">
        <v>3033.9153744</v>
      </c>
      <c r="J131" s="42">
        <v>11696</v>
      </c>
      <c r="K131" s="42">
        <v>0</v>
      </c>
      <c r="L131" s="42">
        <v>169980.91537440001</v>
      </c>
      <c r="M131" s="42">
        <v>184428.31977723999</v>
      </c>
      <c r="N131" s="42">
        <v>600</v>
      </c>
      <c r="O131" s="42">
        <v>4021</v>
      </c>
      <c r="P131" s="42">
        <v>0</v>
      </c>
      <c r="Q131" s="42">
        <v>0</v>
      </c>
      <c r="R131" s="42">
        <v>0</v>
      </c>
      <c r="S131" s="42">
        <v>179807.31977723999</v>
      </c>
      <c r="T131" s="42">
        <v>9826.4044028499993</v>
      </c>
      <c r="U131" s="42">
        <v>1377.01855421</v>
      </c>
      <c r="V131" s="42">
        <v>335.45231231000002</v>
      </c>
      <c r="W131" s="42">
        <v>294.41370656999999</v>
      </c>
      <c r="X131" s="42">
        <v>2100.9362101000002</v>
      </c>
    </row>
    <row r="132" spans="1:24" ht="12.75" customHeight="1">
      <c r="A132" s="37" t="s">
        <v>167</v>
      </c>
      <c r="B132" s="38">
        <v>989631</v>
      </c>
      <c r="C132" s="38">
        <v>3500</v>
      </c>
      <c r="D132" s="38">
        <v>8462</v>
      </c>
      <c r="E132" s="38">
        <v>50887</v>
      </c>
      <c r="F132" s="38">
        <v>0</v>
      </c>
      <c r="G132" s="38">
        <v>0</v>
      </c>
      <c r="H132" s="38">
        <v>-6952</v>
      </c>
      <c r="I132" s="38">
        <v>18468.125803840001</v>
      </c>
      <c r="J132" s="38">
        <v>63425</v>
      </c>
      <c r="K132" s="38">
        <v>0</v>
      </c>
      <c r="L132" s="38">
        <v>1001723.1258038</v>
      </c>
      <c r="M132" s="38">
        <v>1177456.028034</v>
      </c>
      <c r="N132" s="38">
        <v>3300</v>
      </c>
      <c r="O132" s="38">
        <v>11078</v>
      </c>
      <c r="P132" s="38">
        <v>38198</v>
      </c>
      <c r="Q132" s="38">
        <v>0</v>
      </c>
      <c r="R132" s="38">
        <v>0</v>
      </c>
      <c r="S132" s="38">
        <v>1124880.028034</v>
      </c>
      <c r="T132" s="38">
        <v>123156.90223012</v>
      </c>
      <c r="U132" s="38">
        <v>2923.18962831</v>
      </c>
      <c r="V132" s="38">
        <v>0</v>
      </c>
      <c r="W132" s="38">
        <v>-41.038605740000001</v>
      </c>
      <c r="X132" s="38">
        <v>-1728.9974984400001</v>
      </c>
    </row>
    <row r="133" spans="1:24" s="6" customFormat="1" ht="12.75" customHeight="1">
      <c r="A133" s="41" t="s">
        <v>168</v>
      </c>
      <c r="B133" s="42">
        <v>547262</v>
      </c>
      <c r="C133" s="42">
        <v>2300</v>
      </c>
      <c r="D133" s="42">
        <v>10754</v>
      </c>
      <c r="E133" s="42">
        <v>2630</v>
      </c>
      <c r="F133" s="42">
        <v>0</v>
      </c>
      <c r="G133" s="42">
        <v>0</v>
      </c>
      <c r="H133" s="42">
        <v>-3993</v>
      </c>
      <c r="I133" s="42">
        <v>10515.59929439</v>
      </c>
      <c r="J133" s="42">
        <v>37395</v>
      </c>
      <c r="K133" s="42">
        <v>0</v>
      </c>
      <c r="L133" s="42">
        <v>575495.59929438995</v>
      </c>
      <c r="M133" s="42">
        <v>651093.06960572</v>
      </c>
      <c r="N133" s="42">
        <v>2200</v>
      </c>
      <c r="O133" s="42">
        <v>11770</v>
      </c>
      <c r="P133" s="42">
        <v>8410</v>
      </c>
      <c r="Q133" s="42">
        <v>0</v>
      </c>
      <c r="R133" s="42">
        <v>0</v>
      </c>
      <c r="S133" s="42">
        <v>628713.06960572</v>
      </c>
      <c r="T133" s="42">
        <v>53217.470311329998</v>
      </c>
      <c r="U133" s="42">
        <v>2209.3855736</v>
      </c>
      <c r="V133" s="42">
        <v>0</v>
      </c>
      <c r="W133" s="42">
        <v>-41.038605740000001</v>
      </c>
      <c r="X133" s="42">
        <v>-988.49689646000002</v>
      </c>
    </row>
    <row r="134" spans="1:24" s="6" customFormat="1" ht="12.75" customHeight="1">
      <c r="A134" s="41" t="s">
        <v>169</v>
      </c>
      <c r="B134" s="42">
        <v>656398</v>
      </c>
      <c r="C134" s="42">
        <v>2300</v>
      </c>
      <c r="D134" s="42">
        <v>15918</v>
      </c>
      <c r="E134" s="42">
        <v>7094</v>
      </c>
      <c r="F134" s="42">
        <v>0</v>
      </c>
      <c r="G134" s="42">
        <v>0</v>
      </c>
      <c r="H134" s="42">
        <v>-4475</v>
      </c>
      <c r="I134" s="42">
        <v>11940.003538249999</v>
      </c>
      <c r="J134" s="42">
        <v>41267</v>
      </c>
      <c r="K134" s="42">
        <v>0</v>
      </c>
      <c r="L134" s="42">
        <v>679818.00353824999</v>
      </c>
      <c r="M134" s="42">
        <v>780675.98496231996</v>
      </c>
      <c r="N134" s="42">
        <v>2200</v>
      </c>
      <c r="O134" s="42">
        <v>18870</v>
      </c>
      <c r="P134" s="42">
        <v>16353</v>
      </c>
      <c r="Q134" s="42">
        <v>0</v>
      </c>
      <c r="R134" s="42">
        <v>0</v>
      </c>
      <c r="S134" s="42">
        <v>743252.98496231996</v>
      </c>
      <c r="T134" s="42">
        <v>63434.98142407</v>
      </c>
      <c r="U134" s="42">
        <v>2354.0646982600001</v>
      </c>
      <c r="V134" s="42">
        <v>0</v>
      </c>
      <c r="W134" s="42">
        <v>-41.038605740000001</v>
      </c>
      <c r="X134" s="42">
        <v>-1105.8673088800001</v>
      </c>
    </row>
    <row r="135" spans="1:24">
      <c r="A135" s="37" t="s">
        <v>170</v>
      </c>
      <c r="B135" s="38">
        <v>344856</v>
      </c>
      <c r="C135" s="38">
        <v>2800</v>
      </c>
      <c r="D135" s="38">
        <v>1222</v>
      </c>
      <c r="E135" s="38">
        <v>18225</v>
      </c>
      <c r="F135" s="38">
        <v>0</v>
      </c>
      <c r="G135" s="38">
        <v>0</v>
      </c>
      <c r="H135" s="38">
        <v>-2506</v>
      </c>
      <c r="I135" s="38">
        <v>6644.5895792900001</v>
      </c>
      <c r="J135" s="38">
        <v>23242</v>
      </c>
      <c r="K135" s="38">
        <v>0</v>
      </c>
      <c r="L135" s="38">
        <v>349989.58957929001</v>
      </c>
      <c r="M135" s="38">
        <v>428147.80839646002</v>
      </c>
      <c r="N135" s="38">
        <v>2600</v>
      </c>
      <c r="O135" s="38">
        <v>2855</v>
      </c>
      <c r="P135" s="38">
        <v>18318</v>
      </c>
      <c r="Q135" s="38">
        <v>0</v>
      </c>
      <c r="R135" s="38">
        <v>0</v>
      </c>
      <c r="S135" s="38">
        <v>404374.80839646002</v>
      </c>
      <c r="T135" s="38">
        <v>54385.218817170004</v>
      </c>
      <c r="U135" s="38">
        <v>3541.16543933</v>
      </c>
      <c r="V135" s="38">
        <v>0</v>
      </c>
      <c r="W135" s="38">
        <v>-41.038605740000001</v>
      </c>
      <c r="X135" s="38">
        <v>-630.27090696000005</v>
      </c>
    </row>
    <row r="136" spans="1:24" ht="13.5" customHeight="1">
      <c r="A136" s="41" t="s">
        <v>171</v>
      </c>
      <c r="B136" s="42">
        <v>93678</v>
      </c>
      <c r="C136" s="42">
        <v>800</v>
      </c>
      <c r="D136" s="42">
        <v>1048</v>
      </c>
      <c r="E136" s="42">
        <v>0</v>
      </c>
      <c r="F136" s="42">
        <v>0</v>
      </c>
      <c r="G136" s="42">
        <v>0</v>
      </c>
      <c r="H136" s="42">
        <v>-485</v>
      </c>
      <c r="I136" s="42">
        <v>1457.0780402400001</v>
      </c>
      <c r="J136" s="42">
        <v>4536</v>
      </c>
      <c r="K136" s="42">
        <v>0</v>
      </c>
      <c r="L136" s="42">
        <v>97338.078040239998</v>
      </c>
      <c r="M136" s="42">
        <v>105418.93501943001</v>
      </c>
      <c r="N136" s="42">
        <v>700</v>
      </c>
      <c r="O136" s="42">
        <v>1124</v>
      </c>
      <c r="P136" s="42">
        <v>0</v>
      </c>
      <c r="Q136" s="42">
        <v>0</v>
      </c>
      <c r="R136" s="42">
        <v>0</v>
      </c>
      <c r="S136" s="42">
        <v>103594.93501943001</v>
      </c>
      <c r="T136" s="42">
        <v>6256.8569791899999</v>
      </c>
      <c r="U136" s="42">
        <v>2133.2618408399999</v>
      </c>
      <c r="V136" s="42">
        <v>0</v>
      </c>
      <c r="W136" s="42">
        <v>-41.038605740000001</v>
      </c>
      <c r="X136" s="42">
        <v>-120.36623064</v>
      </c>
    </row>
    <row r="137" spans="1:24" ht="12.75" customHeight="1">
      <c r="A137" s="41" t="s">
        <v>172</v>
      </c>
      <c r="B137" s="42">
        <v>179154</v>
      </c>
      <c r="C137" s="42">
        <v>700</v>
      </c>
      <c r="D137" s="42">
        <v>3478</v>
      </c>
      <c r="E137" s="42">
        <v>0</v>
      </c>
      <c r="F137" s="42">
        <v>0</v>
      </c>
      <c r="G137" s="42">
        <v>0</v>
      </c>
      <c r="H137" s="42">
        <v>-1153</v>
      </c>
      <c r="I137" s="42">
        <v>3209.7190418800001</v>
      </c>
      <c r="J137" s="42">
        <v>12871</v>
      </c>
      <c r="K137" s="42">
        <v>0</v>
      </c>
      <c r="L137" s="42">
        <v>189903.71904187999</v>
      </c>
      <c r="M137" s="42">
        <v>213157.15067984999</v>
      </c>
      <c r="N137" s="42">
        <v>700</v>
      </c>
      <c r="O137" s="42">
        <v>3687</v>
      </c>
      <c r="P137" s="42">
        <v>0</v>
      </c>
      <c r="Q137" s="42">
        <v>0</v>
      </c>
      <c r="R137" s="42">
        <v>0</v>
      </c>
      <c r="S137" s="42">
        <v>208770.15067984999</v>
      </c>
      <c r="T137" s="42">
        <v>18866.431637969999</v>
      </c>
      <c r="U137" s="42">
        <v>2753.0178955199999</v>
      </c>
      <c r="V137" s="42">
        <v>0</v>
      </c>
      <c r="W137" s="42">
        <v>-41.038605740000001</v>
      </c>
      <c r="X137" s="42">
        <v>-281.23756514000002</v>
      </c>
    </row>
    <row r="138" spans="1:24" ht="12.75" customHeight="1">
      <c r="A138" s="37" t="s">
        <v>173</v>
      </c>
      <c r="B138" s="38">
        <v>51547</v>
      </c>
      <c r="C138" s="38">
        <v>0</v>
      </c>
      <c r="D138" s="38">
        <v>1149</v>
      </c>
      <c r="E138" s="38">
        <v>0</v>
      </c>
      <c r="F138" s="38">
        <v>0</v>
      </c>
      <c r="G138" s="38">
        <v>0</v>
      </c>
      <c r="H138" s="38">
        <v>-179</v>
      </c>
      <c r="I138" s="38">
        <v>647.67160363999994</v>
      </c>
      <c r="J138" s="38">
        <v>1692</v>
      </c>
      <c r="K138" s="38">
        <v>0</v>
      </c>
      <c r="L138" s="38">
        <v>52558.671603640003</v>
      </c>
      <c r="M138" s="38">
        <v>58192.668229670002</v>
      </c>
      <c r="N138" s="38">
        <v>0</v>
      </c>
      <c r="O138" s="38">
        <v>1385</v>
      </c>
      <c r="P138" s="38">
        <v>0</v>
      </c>
      <c r="Q138" s="38">
        <v>0</v>
      </c>
      <c r="R138" s="38">
        <v>0</v>
      </c>
      <c r="S138" s="38">
        <v>56807.668229670002</v>
      </c>
      <c r="T138" s="38">
        <v>4248.9966260299998</v>
      </c>
      <c r="U138" s="38">
        <v>3891.0225513099999</v>
      </c>
      <c r="V138" s="38">
        <v>0</v>
      </c>
      <c r="W138" s="38">
        <v>-41.038605740000001</v>
      </c>
      <c r="X138" s="38">
        <v>-44.814157469999998</v>
      </c>
    </row>
    <row r="139" spans="1:24" ht="12.75" customHeight="1">
      <c r="A139" s="41" t="s">
        <v>174</v>
      </c>
      <c r="B139" s="42">
        <v>109092</v>
      </c>
      <c r="C139" s="42">
        <v>900</v>
      </c>
      <c r="D139" s="42">
        <v>1848</v>
      </c>
      <c r="E139" s="42">
        <v>0</v>
      </c>
      <c r="F139" s="42">
        <v>0</v>
      </c>
      <c r="G139" s="42">
        <v>0</v>
      </c>
      <c r="H139" s="42">
        <v>-552</v>
      </c>
      <c r="I139" s="42">
        <v>1599.18895522</v>
      </c>
      <c r="J139" s="42">
        <v>6560</v>
      </c>
      <c r="K139" s="42">
        <v>0</v>
      </c>
      <c r="L139" s="42">
        <v>113951.18895522</v>
      </c>
      <c r="M139" s="42">
        <v>120058.87285523</v>
      </c>
      <c r="N139" s="42">
        <v>900</v>
      </c>
      <c r="O139" s="42">
        <v>2072</v>
      </c>
      <c r="P139" s="42">
        <v>0</v>
      </c>
      <c r="Q139" s="42">
        <v>0</v>
      </c>
      <c r="R139" s="42">
        <v>0</v>
      </c>
      <c r="S139" s="42">
        <v>117086.87285523</v>
      </c>
      <c r="T139" s="42">
        <v>3135.6839000099999</v>
      </c>
      <c r="U139" s="42">
        <v>951.64913506000005</v>
      </c>
      <c r="V139" s="42">
        <v>760.82173147000003</v>
      </c>
      <c r="W139" s="42">
        <v>719.78312573000005</v>
      </c>
      <c r="X139" s="42">
        <v>2371.6853992699998</v>
      </c>
    </row>
    <row r="140" spans="1:24" ht="12.75" customHeight="1">
      <c r="A140" s="41" t="s">
        <v>175</v>
      </c>
      <c r="B140" s="42">
        <v>146825</v>
      </c>
      <c r="C140" s="42">
        <v>1100</v>
      </c>
      <c r="D140" s="42">
        <v>2012</v>
      </c>
      <c r="E140" s="42">
        <v>0</v>
      </c>
      <c r="F140" s="42">
        <v>0</v>
      </c>
      <c r="G140" s="42">
        <v>0</v>
      </c>
      <c r="H140" s="42">
        <v>-783</v>
      </c>
      <c r="I140" s="42">
        <v>2284.1157347899998</v>
      </c>
      <c r="J140" s="42">
        <v>7809</v>
      </c>
      <c r="K140" s="42">
        <v>0</v>
      </c>
      <c r="L140" s="42">
        <v>153023.11573478999</v>
      </c>
      <c r="M140" s="42">
        <v>164799.92296267999</v>
      </c>
      <c r="N140" s="42">
        <v>1000</v>
      </c>
      <c r="O140" s="42">
        <v>2405</v>
      </c>
      <c r="P140" s="42">
        <v>0</v>
      </c>
      <c r="Q140" s="42">
        <v>0</v>
      </c>
      <c r="R140" s="42">
        <v>0</v>
      </c>
      <c r="S140" s="42">
        <v>161394.92296267999</v>
      </c>
      <c r="T140" s="42">
        <v>8371.8072278899999</v>
      </c>
      <c r="U140" s="42">
        <v>1768.0691083199999</v>
      </c>
      <c r="V140" s="42">
        <v>0</v>
      </c>
      <c r="W140" s="42">
        <v>-41.038605740000001</v>
      </c>
      <c r="X140" s="42">
        <v>-194.31779818000001</v>
      </c>
    </row>
    <row r="141" spans="1:24" ht="12.75" customHeight="1">
      <c r="A141" s="37" t="s">
        <v>176</v>
      </c>
      <c r="B141" s="38">
        <v>81483</v>
      </c>
      <c r="C141" s="38">
        <v>0</v>
      </c>
      <c r="D141" s="38">
        <v>3895</v>
      </c>
      <c r="E141" s="38">
        <v>0</v>
      </c>
      <c r="F141" s="38">
        <v>0</v>
      </c>
      <c r="G141" s="38">
        <v>0</v>
      </c>
      <c r="H141" s="38">
        <v>-435</v>
      </c>
      <c r="I141" s="38">
        <v>1263.1704487</v>
      </c>
      <c r="J141" s="38">
        <v>5330</v>
      </c>
      <c r="K141" s="38">
        <v>0</v>
      </c>
      <c r="L141" s="38">
        <v>83746.170448699995</v>
      </c>
      <c r="M141" s="38">
        <v>96430.082487120002</v>
      </c>
      <c r="N141" s="38">
        <v>0</v>
      </c>
      <c r="O141" s="38">
        <v>4780</v>
      </c>
      <c r="P141" s="38">
        <v>534</v>
      </c>
      <c r="Q141" s="38">
        <v>0</v>
      </c>
      <c r="R141" s="38">
        <v>0</v>
      </c>
      <c r="S141" s="38">
        <v>91116.082487120002</v>
      </c>
      <c r="T141" s="38">
        <v>7369.9120384199996</v>
      </c>
      <c r="U141" s="38">
        <v>2823.7210875199999</v>
      </c>
      <c r="V141" s="38">
        <v>0</v>
      </c>
      <c r="W141" s="38">
        <v>-41.038605740000001</v>
      </c>
      <c r="X141" s="38">
        <v>-107.11076097999999</v>
      </c>
    </row>
    <row r="142" spans="1:24" ht="12.75" customHeight="1">
      <c r="A142" s="41" t="s">
        <v>177</v>
      </c>
      <c r="B142" s="42">
        <v>150764</v>
      </c>
      <c r="C142" s="42">
        <v>1100</v>
      </c>
      <c r="D142" s="42">
        <v>3685</v>
      </c>
      <c r="E142" s="42">
        <v>0</v>
      </c>
      <c r="F142" s="42">
        <v>0</v>
      </c>
      <c r="G142" s="42">
        <v>0</v>
      </c>
      <c r="H142" s="42">
        <v>-784</v>
      </c>
      <c r="I142" s="42">
        <v>2267.6963469399998</v>
      </c>
      <c r="J142" s="42">
        <v>7200</v>
      </c>
      <c r="K142" s="42">
        <v>0</v>
      </c>
      <c r="L142" s="42">
        <v>154662.69634694001</v>
      </c>
      <c r="M142" s="42">
        <v>166336.52952877001</v>
      </c>
      <c r="N142" s="42">
        <v>1000</v>
      </c>
      <c r="O142" s="42">
        <v>3957</v>
      </c>
      <c r="P142" s="42">
        <v>0</v>
      </c>
      <c r="Q142" s="42">
        <v>0</v>
      </c>
      <c r="R142" s="42">
        <v>0</v>
      </c>
      <c r="S142" s="42">
        <v>161379.52952877001</v>
      </c>
      <c r="T142" s="42">
        <v>6716.8331818300003</v>
      </c>
      <c r="U142" s="42">
        <v>1426.38207302</v>
      </c>
      <c r="V142" s="42">
        <v>286.08879351000002</v>
      </c>
      <c r="W142" s="42">
        <v>245.05018777000001</v>
      </c>
      <c r="X142" s="42">
        <v>1153.9413341899999</v>
      </c>
    </row>
    <row r="143" spans="1:24" ht="12.75" customHeight="1">
      <c r="A143" s="41" t="s">
        <v>178</v>
      </c>
      <c r="B143" s="42">
        <v>115252</v>
      </c>
      <c r="C143" s="42">
        <v>0</v>
      </c>
      <c r="D143" s="42">
        <v>2799</v>
      </c>
      <c r="E143" s="42">
        <v>0</v>
      </c>
      <c r="F143" s="42">
        <v>0</v>
      </c>
      <c r="G143" s="42">
        <v>0</v>
      </c>
      <c r="H143" s="42">
        <v>-752</v>
      </c>
      <c r="I143" s="42">
        <v>1984.6284095200001</v>
      </c>
      <c r="J143" s="42">
        <v>7253</v>
      </c>
      <c r="K143" s="42">
        <v>0</v>
      </c>
      <c r="L143" s="42">
        <v>120938.62840952</v>
      </c>
      <c r="M143" s="42">
        <v>127805.85017187</v>
      </c>
      <c r="N143" s="42">
        <v>0</v>
      </c>
      <c r="O143" s="42">
        <v>3149</v>
      </c>
      <c r="P143" s="42">
        <v>0</v>
      </c>
      <c r="Q143" s="42">
        <v>0</v>
      </c>
      <c r="R143" s="42">
        <v>0</v>
      </c>
      <c r="S143" s="42">
        <v>124656.85017187</v>
      </c>
      <c r="T143" s="42">
        <v>3718.22176236</v>
      </c>
      <c r="U143" s="42">
        <v>830.88754466</v>
      </c>
      <c r="V143" s="42">
        <v>881.58332185999996</v>
      </c>
      <c r="W143" s="42">
        <v>840.54471611999998</v>
      </c>
      <c r="X143" s="42">
        <v>3761.4376046500001</v>
      </c>
    </row>
    <row r="144" spans="1:24" ht="12.75" customHeight="1">
      <c r="A144" s="37" t="s">
        <v>179</v>
      </c>
      <c r="B144" s="38">
        <v>117629</v>
      </c>
      <c r="C144" s="38">
        <v>500</v>
      </c>
      <c r="D144" s="38">
        <v>2673</v>
      </c>
      <c r="E144" s="38">
        <v>0</v>
      </c>
      <c r="F144" s="38">
        <v>0</v>
      </c>
      <c r="G144" s="38">
        <v>0</v>
      </c>
      <c r="H144" s="38">
        <v>-586</v>
      </c>
      <c r="I144" s="38">
        <v>1740.1671075300001</v>
      </c>
      <c r="J144" s="38">
        <v>5404</v>
      </c>
      <c r="K144" s="38">
        <v>0</v>
      </c>
      <c r="L144" s="38">
        <v>121014.16710753</v>
      </c>
      <c r="M144" s="38">
        <v>128677.01337166999</v>
      </c>
      <c r="N144" s="38">
        <v>500</v>
      </c>
      <c r="O144" s="38">
        <v>2805</v>
      </c>
      <c r="P144" s="38">
        <v>0</v>
      </c>
      <c r="Q144" s="38">
        <v>0</v>
      </c>
      <c r="R144" s="38">
        <v>0</v>
      </c>
      <c r="S144" s="38">
        <v>125372.01337166999</v>
      </c>
      <c r="T144" s="38">
        <v>4357.8462641400001</v>
      </c>
      <c r="U144" s="38">
        <v>1253.6957031500001</v>
      </c>
      <c r="V144" s="38">
        <v>458.77516337999998</v>
      </c>
      <c r="W144" s="38">
        <v>417.73655764</v>
      </c>
      <c r="X144" s="38">
        <v>1452.0522743399999</v>
      </c>
    </row>
    <row r="145" spans="1:24" ht="12.75" customHeight="1">
      <c r="A145" s="41" t="s">
        <v>180</v>
      </c>
      <c r="B145" s="42">
        <v>87154</v>
      </c>
      <c r="C145" s="42">
        <v>800</v>
      </c>
      <c r="D145" s="42">
        <v>1370</v>
      </c>
      <c r="E145" s="42">
        <v>0</v>
      </c>
      <c r="F145" s="42">
        <v>0</v>
      </c>
      <c r="G145" s="42">
        <v>0</v>
      </c>
      <c r="H145" s="42">
        <v>-372</v>
      </c>
      <c r="I145" s="42">
        <v>1177.6087483199999</v>
      </c>
      <c r="J145" s="42">
        <v>6271</v>
      </c>
      <c r="K145" s="42">
        <v>0</v>
      </c>
      <c r="L145" s="42">
        <v>92060.608748319995</v>
      </c>
      <c r="M145" s="42">
        <v>95371.689571850002</v>
      </c>
      <c r="N145" s="42">
        <v>700</v>
      </c>
      <c r="O145" s="42">
        <v>1404</v>
      </c>
      <c r="P145" s="42">
        <v>0</v>
      </c>
      <c r="Q145" s="42">
        <v>0</v>
      </c>
      <c r="R145" s="42">
        <v>0</v>
      </c>
      <c r="S145" s="42">
        <v>93267.689571850002</v>
      </c>
      <c r="T145" s="42">
        <v>1207.08082352</v>
      </c>
      <c r="U145" s="42">
        <v>548.6731016</v>
      </c>
      <c r="V145" s="42">
        <v>1163.79776492</v>
      </c>
      <c r="W145" s="42">
        <v>1122.7591591800001</v>
      </c>
      <c r="X145" s="42">
        <v>2470.0701502000002</v>
      </c>
    </row>
    <row r="146" spans="1:24" ht="12.75" customHeight="1">
      <c r="A146" s="41" t="s">
        <v>181</v>
      </c>
      <c r="B146" s="42">
        <v>367961</v>
      </c>
      <c r="C146" s="42">
        <v>1800</v>
      </c>
      <c r="D146" s="42">
        <v>9053</v>
      </c>
      <c r="E146" s="42">
        <v>0</v>
      </c>
      <c r="F146" s="42">
        <v>0</v>
      </c>
      <c r="G146" s="42">
        <v>0</v>
      </c>
      <c r="H146" s="42">
        <v>-2411</v>
      </c>
      <c r="I146" s="42">
        <v>6453.2208645700002</v>
      </c>
      <c r="J146" s="42">
        <v>22747</v>
      </c>
      <c r="K146" s="42">
        <v>0</v>
      </c>
      <c r="L146" s="42">
        <v>383897.22086457</v>
      </c>
      <c r="M146" s="42">
        <v>425880.39572750003</v>
      </c>
      <c r="N146" s="42">
        <v>1600</v>
      </c>
      <c r="O146" s="42">
        <v>10616</v>
      </c>
      <c r="P146" s="42">
        <v>0</v>
      </c>
      <c r="Q146" s="42">
        <v>0</v>
      </c>
      <c r="R146" s="42">
        <v>0</v>
      </c>
      <c r="S146" s="42">
        <v>413664.39572750003</v>
      </c>
      <c r="T146" s="42">
        <v>29767.174862929998</v>
      </c>
      <c r="U146" s="42">
        <v>2074.6567370299999</v>
      </c>
      <c r="V146" s="42">
        <v>0</v>
      </c>
      <c r="W146" s="42">
        <v>-41.038605740000001</v>
      </c>
      <c r="X146" s="42">
        <v>-588.82191516</v>
      </c>
    </row>
    <row r="147" spans="1:24" ht="12.75" customHeight="1">
      <c r="A147" s="37" t="s">
        <v>182</v>
      </c>
      <c r="B147" s="38">
        <v>491109</v>
      </c>
      <c r="C147" s="38">
        <v>2400</v>
      </c>
      <c r="D147" s="38">
        <v>15635</v>
      </c>
      <c r="E147" s="38">
        <v>0</v>
      </c>
      <c r="F147" s="38">
        <v>0</v>
      </c>
      <c r="G147" s="38">
        <v>0</v>
      </c>
      <c r="H147" s="38">
        <v>-3361</v>
      </c>
      <c r="I147" s="38">
        <v>8947.1006283099996</v>
      </c>
      <c r="J147" s="38">
        <v>37221</v>
      </c>
      <c r="K147" s="38">
        <v>0</v>
      </c>
      <c r="L147" s="38">
        <v>515881.10062831</v>
      </c>
      <c r="M147" s="38">
        <v>581084.08685716998</v>
      </c>
      <c r="N147" s="38">
        <v>2200</v>
      </c>
      <c r="O147" s="38">
        <v>19310</v>
      </c>
      <c r="P147" s="38">
        <v>1693</v>
      </c>
      <c r="Q147" s="38">
        <v>0</v>
      </c>
      <c r="R147" s="38">
        <v>0</v>
      </c>
      <c r="S147" s="38">
        <v>557881.08685716998</v>
      </c>
      <c r="T147" s="38">
        <v>41999.986228859998</v>
      </c>
      <c r="U147" s="38">
        <v>2073.25433058</v>
      </c>
      <c r="V147" s="38">
        <v>0</v>
      </c>
      <c r="W147" s="38">
        <v>-41.038605740000001</v>
      </c>
      <c r="X147" s="38">
        <v>-831.36007508</v>
      </c>
    </row>
    <row r="148" spans="1:24" ht="12.75" customHeight="1">
      <c r="A148" s="41" t="s">
        <v>183</v>
      </c>
      <c r="B148" s="42">
        <v>658244</v>
      </c>
      <c r="C148" s="42">
        <v>1800</v>
      </c>
      <c r="D148" s="42">
        <v>14112</v>
      </c>
      <c r="E148" s="42">
        <v>663</v>
      </c>
      <c r="F148" s="42">
        <v>0</v>
      </c>
      <c r="G148" s="42">
        <v>0</v>
      </c>
      <c r="H148" s="42">
        <v>-4621</v>
      </c>
      <c r="I148" s="42">
        <v>12423.89880366</v>
      </c>
      <c r="J148" s="42">
        <v>49213</v>
      </c>
      <c r="K148" s="42">
        <v>0</v>
      </c>
      <c r="L148" s="42">
        <v>698684.89880365995</v>
      </c>
      <c r="M148" s="42">
        <v>802653.56969476002</v>
      </c>
      <c r="N148" s="42">
        <v>1800</v>
      </c>
      <c r="O148" s="42">
        <v>15844</v>
      </c>
      <c r="P148" s="42">
        <v>1919</v>
      </c>
      <c r="Q148" s="42">
        <v>0</v>
      </c>
      <c r="R148" s="42">
        <v>0</v>
      </c>
      <c r="S148" s="42">
        <v>783090.56969476002</v>
      </c>
      <c r="T148" s="42">
        <v>84405.670891100002</v>
      </c>
      <c r="U148" s="42">
        <v>3023.12574825</v>
      </c>
      <c r="V148" s="42">
        <v>0</v>
      </c>
      <c r="W148" s="42">
        <v>-41.038605740000001</v>
      </c>
      <c r="X148" s="42">
        <v>-1145.7978722600001</v>
      </c>
    </row>
    <row r="149" spans="1:24" s="6" customFormat="1" ht="12.75" customHeight="1">
      <c r="A149" s="41" t="s">
        <v>184</v>
      </c>
      <c r="B149" s="42">
        <v>93770</v>
      </c>
      <c r="C149" s="42">
        <v>900</v>
      </c>
      <c r="D149" s="42">
        <v>1063</v>
      </c>
      <c r="E149" s="42">
        <v>0</v>
      </c>
      <c r="F149" s="42">
        <v>0</v>
      </c>
      <c r="G149" s="42">
        <v>0</v>
      </c>
      <c r="H149" s="42">
        <v>-456</v>
      </c>
      <c r="I149" s="42">
        <v>1370.0002223399999</v>
      </c>
      <c r="J149" s="42">
        <v>3540</v>
      </c>
      <c r="K149" s="42">
        <v>0</v>
      </c>
      <c r="L149" s="42">
        <v>96261.000222339993</v>
      </c>
      <c r="M149" s="42">
        <v>104744.33447728</v>
      </c>
      <c r="N149" s="42">
        <v>900</v>
      </c>
      <c r="O149" s="42">
        <v>1131</v>
      </c>
      <c r="P149" s="42">
        <v>0</v>
      </c>
      <c r="Q149" s="42">
        <v>0</v>
      </c>
      <c r="R149" s="42">
        <v>0</v>
      </c>
      <c r="S149" s="42">
        <v>102713.33447728</v>
      </c>
      <c r="T149" s="42">
        <v>6452.3342549400004</v>
      </c>
      <c r="U149" s="42">
        <v>2382.6935948800001</v>
      </c>
      <c r="V149" s="42">
        <v>0</v>
      </c>
      <c r="W149" s="42">
        <v>-41.038605740000001</v>
      </c>
      <c r="X149" s="42">
        <v>-111.13254434</v>
      </c>
    </row>
    <row r="150" spans="1:24" ht="12.75" customHeight="1">
      <c r="A150" s="37" t="s">
        <v>185</v>
      </c>
      <c r="B150" s="38">
        <v>69968</v>
      </c>
      <c r="C150" s="38">
        <v>700</v>
      </c>
      <c r="D150" s="38">
        <v>1092</v>
      </c>
      <c r="E150" s="38">
        <v>0</v>
      </c>
      <c r="F150" s="38">
        <v>0</v>
      </c>
      <c r="G150" s="38">
        <v>0</v>
      </c>
      <c r="H150" s="38">
        <v>-232</v>
      </c>
      <c r="I150" s="38">
        <v>835.78291423999997</v>
      </c>
      <c r="J150" s="38">
        <v>1737</v>
      </c>
      <c r="K150" s="38">
        <v>0</v>
      </c>
      <c r="L150" s="38">
        <v>70516.782914240001</v>
      </c>
      <c r="M150" s="38">
        <v>76427.651524949993</v>
      </c>
      <c r="N150" s="38">
        <v>500</v>
      </c>
      <c r="O150" s="38">
        <v>1264</v>
      </c>
      <c r="P150" s="38">
        <v>0</v>
      </c>
      <c r="Q150" s="38">
        <v>0</v>
      </c>
      <c r="R150" s="38">
        <v>0</v>
      </c>
      <c r="S150" s="38">
        <v>74663.651524949993</v>
      </c>
      <c r="T150" s="38">
        <v>4146.8686107100002</v>
      </c>
      <c r="U150" s="38">
        <v>3044.69060992</v>
      </c>
      <c r="V150" s="38">
        <v>0</v>
      </c>
      <c r="W150" s="38">
        <v>-41.038605740000001</v>
      </c>
      <c r="X150" s="38">
        <v>-55.894581019999997</v>
      </c>
    </row>
    <row r="151" spans="1:24" ht="12.75" customHeight="1">
      <c r="A151" s="41" t="s">
        <v>427</v>
      </c>
      <c r="B151" s="42">
        <v>97797</v>
      </c>
      <c r="C151" s="42">
        <v>0</v>
      </c>
      <c r="D151" s="42">
        <v>1446</v>
      </c>
      <c r="E151" s="42">
        <v>0</v>
      </c>
      <c r="F151" s="42">
        <v>0</v>
      </c>
      <c r="G151" s="42">
        <v>0</v>
      </c>
      <c r="H151" s="42">
        <v>-414</v>
      </c>
      <c r="I151" s="42">
        <v>1307.3270102700001</v>
      </c>
      <c r="J151" s="42">
        <v>3288</v>
      </c>
      <c r="K151" s="42">
        <v>0</v>
      </c>
      <c r="L151" s="42">
        <v>100532.32701027</v>
      </c>
      <c r="M151" s="42">
        <v>107826.82164839</v>
      </c>
      <c r="N151" s="42">
        <v>0</v>
      </c>
      <c r="O151" s="42">
        <v>1525</v>
      </c>
      <c r="P151" s="42">
        <v>0</v>
      </c>
      <c r="Q151" s="42">
        <v>0</v>
      </c>
      <c r="R151" s="42">
        <v>0</v>
      </c>
      <c r="S151" s="42">
        <v>106301.82164839</v>
      </c>
      <c r="T151" s="42">
        <v>5769.4946381299997</v>
      </c>
      <c r="U151" s="42">
        <v>2361.64332302</v>
      </c>
      <c r="V151" s="42">
        <v>0</v>
      </c>
      <c r="W151" s="42">
        <v>-41.038605740000001</v>
      </c>
      <c r="X151" s="42">
        <v>-100.25731381999999</v>
      </c>
    </row>
    <row r="152" spans="1:24" ht="12.75" customHeight="1">
      <c r="A152" s="41" t="s">
        <v>187</v>
      </c>
      <c r="B152" s="42">
        <v>170979</v>
      </c>
      <c r="C152" s="42">
        <v>800</v>
      </c>
      <c r="D152" s="42">
        <v>2771</v>
      </c>
      <c r="E152" s="42">
        <v>0</v>
      </c>
      <c r="F152" s="42">
        <v>0</v>
      </c>
      <c r="G152" s="42">
        <v>0</v>
      </c>
      <c r="H152" s="42">
        <v>-1160</v>
      </c>
      <c r="I152" s="42">
        <v>3097.6056369299999</v>
      </c>
      <c r="J152" s="42">
        <v>11052</v>
      </c>
      <c r="K152" s="42">
        <v>0</v>
      </c>
      <c r="L152" s="42">
        <v>180397.60563693001</v>
      </c>
      <c r="M152" s="42">
        <v>196573.46445673</v>
      </c>
      <c r="N152" s="42">
        <v>700</v>
      </c>
      <c r="O152" s="42">
        <v>2919</v>
      </c>
      <c r="P152" s="42">
        <v>0</v>
      </c>
      <c r="Q152" s="42">
        <v>0</v>
      </c>
      <c r="R152" s="42">
        <v>0</v>
      </c>
      <c r="S152" s="42">
        <v>192954.46445673</v>
      </c>
      <c r="T152" s="42">
        <v>12556.8588198</v>
      </c>
      <c r="U152" s="42">
        <v>1807.0022765599999</v>
      </c>
      <c r="V152" s="42">
        <v>0</v>
      </c>
      <c r="W152" s="42">
        <v>-41.038605740000001</v>
      </c>
      <c r="X152" s="42">
        <v>-285.17727129000002</v>
      </c>
    </row>
    <row r="153" spans="1:24" ht="12.75" customHeight="1">
      <c r="A153" s="37" t="s">
        <v>188</v>
      </c>
      <c r="B153" s="38">
        <v>230087</v>
      </c>
      <c r="C153" s="38">
        <v>700</v>
      </c>
      <c r="D153" s="38">
        <v>3912</v>
      </c>
      <c r="E153" s="38">
        <v>0</v>
      </c>
      <c r="F153" s="38">
        <v>0</v>
      </c>
      <c r="G153" s="38">
        <v>0</v>
      </c>
      <c r="H153" s="38">
        <v>-1541</v>
      </c>
      <c r="I153" s="38">
        <v>4147.9931454099997</v>
      </c>
      <c r="J153" s="38">
        <v>14424</v>
      </c>
      <c r="K153" s="38">
        <v>0</v>
      </c>
      <c r="L153" s="38">
        <v>242505.99314541</v>
      </c>
      <c r="M153" s="38">
        <v>270646.90747118002</v>
      </c>
      <c r="N153" s="38">
        <v>800</v>
      </c>
      <c r="O153" s="38">
        <v>4177</v>
      </c>
      <c r="P153" s="38">
        <v>0</v>
      </c>
      <c r="Q153" s="38">
        <v>0</v>
      </c>
      <c r="R153" s="38">
        <v>0</v>
      </c>
      <c r="S153" s="38">
        <v>265669.90747118002</v>
      </c>
      <c r="T153" s="38">
        <v>23163.914325770002</v>
      </c>
      <c r="U153" s="38">
        <v>2512.3551329500001</v>
      </c>
      <c r="V153" s="38">
        <v>0</v>
      </c>
      <c r="W153" s="38">
        <v>-41.038605740000001</v>
      </c>
      <c r="X153" s="38">
        <v>-378.37594491999999</v>
      </c>
    </row>
    <row r="154" spans="1:24" ht="12.75" customHeight="1" thickBot="1">
      <c r="A154" s="52" t="s">
        <v>189</v>
      </c>
      <c r="B154" s="51">
        <v>31227668</v>
      </c>
      <c r="C154" s="51">
        <v>75000</v>
      </c>
      <c r="D154" s="51">
        <v>846706</v>
      </c>
      <c r="E154" s="51">
        <v>144210</v>
      </c>
      <c r="F154" s="51">
        <v>44869</v>
      </c>
      <c r="G154" s="51">
        <v>207767</v>
      </c>
      <c r="H154" s="51">
        <v>-213324</v>
      </c>
      <c r="I154" s="51">
        <v>570245.98047830001</v>
      </c>
      <c r="J154" s="51">
        <v>2200361</v>
      </c>
      <c r="K154" s="51">
        <v>0</v>
      </c>
      <c r="L154" s="51">
        <v>32881932.980478</v>
      </c>
      <c r="M154" s="51">
        <v>36804342.700154997</v>
      </c>
      <c r="N154" s="51">
        <v>72000</v>
      </c>
      <c r="O154" s="51">
        <v>930472</v>
      </c>
      <c r="P154" s="51">
        <v>168195</v>
      </c>
      <c r="Q154" s="51">
        <v>47077</v>
      </c>
      <c r="R154" s="51">
        <v>215455</v>
      </c>
      <c r="S154" s="51">
        <v>35802053.700154997</v>
      </c>
      <c r="T154" s="51">
        <v>2920120.7196768001</v>
      </c>
      <c r="U154" s="51">
        <v>2281.6096028574998</v>
      </c>
      <c r="V154" s="51">
        <v>96.239846127398806</v>
      </c>
      <c r="W154" s="51">
        <v>55.201240387309703</v>
      </c>
      <c r="X154" s="51">
        <v>-29893.62662531</v>
      </c>
    </row>
    <row r="155" spans="1:24" ht="7.5" customHeight="1">
      <c r="A155" s="54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</row>
    <row r="156" spans="1:24">
      <c r="A156" s="41" t="s">
        <v>426</v>
      </c>
      <c r="B156" s="42">
        <v>492459</v>
      </c>
      <c r="C156" s="42">
        <v>1000</v>
      </c>
      <c r="D156" s="42">
        <v>8045</v>
      </c>
      <c r="E156" s="42">
        <v>0</v>
      </c>
      <c r="F156" s="42">
        <v>0</v>
      </c>
      <c r="G156" s="42">
        <v>0</v>
      </c>
      <c r="H156" s="42">
        <v>-3030</v>
      </c>
      <c r="I156" s="42">
        <v>8363.6722147199998</v>
      </c>
      <c r="J156" s="42">
        <v>29144</v>
      </c>
      <c r="K156" s="42">
        <v>0</v>
      </c>
      <c r="L156" s="42">
        <v>517891.67221471999</v>
      </c>
      <c r="M156" s="42">
        <v>570272.09210930998</v>
      </c>
      <c r="N156" s="42">
        <v>2500</v>
      </c>
      <c r="O156" s="42">
        <v>8987</v>
      </c>
      <c r="P156" s="42">
        <v>0</v>
      </c>
      <c r="Q156" s="42">
        <v>0</v>
      </c>
      <c r="R156" s="42">
        <v>0</v>
      </c>
      <c r="S156" s="42">
        <v>558785.09210930998</v>
      </c>
      <c r="T156" s="42">
        <v>40893.419894589999</v>
      </c>
      <c r="U156" s="42">
        <v>2276.40947977</v>
      </c>
      <c r="V156" s="42">
        <v>0</v>
      </c>
      <c r="W156" s="42">
        <v>-41.038605740000001</v>
      </c>
      <c r="X156" s="42">
        <v>-737.21751351</v>
      </c>
    </row>
    <row r="157" spans="1:24" ht="12.75" customHeight="1">
      <c r="A157" s="41" t="s">
        <v>191</v>
      </c>
      <c r="B157" s="42">
        <v>781842</v>
      </c>
      <c r="C157" s="42">
        <v>950</v>
      </c>
      <c r="D157" s="42">
        <v>16225</v>
      </c>
      <c r="E157" s="42">
        <v>0</v>
      </c>
      <c r="F157" s="42">
        <v>0</v>
      </c>
      <c r="G157" s="42">
        <v>0</v>
      </c>
      <c r="H157" s="42">
        <v>-5368</v>
      </c>
      <c r="I157" s="42">
        <v>14377.988146309999</v>
      </c>
      <c r="J157" s="42">
        <v>49608</v>
      </c>
      <c r="K157" s="42">
        <v>0</v>
      </c>
      <c r="L157" s="42">
        <v>823284.98814630997</v>
      </c>
      <c r="M157" s="42">
        <v>907733.98925442004</v>
      </c>
      <c r="N157" s="42">
        <v>975</v>
      </c>
      <c r="O157" s="42">
        <v>18861</v>
      </c>
      <c r="P157" s="42">
        <v>0</v>
      </c>
      <c r="Q157" s="42">
        <v>0</v>
      </c>
      <c r="R157" s="42">
        <v>0</v>
      </c>
      <c r="S157" s="42">
        <v>887897.98925442004</v>
      </c>
      <c r="T157" s="42">
        <v>64613.001108110002</v>
      </c>
      <c r="U157" s="42">
        <v>2004.9337855900001</v>
      </c>
      <c r="V157" s="42">
        <v>0</v>
      </c>
      <c r="W157" s="42">
        <v>-41.038605740000001</v>
      </c>
      <c r="X157" s="42">
        <v>-1322.5511471899999</v>
      </c>
    </row>
    <row r="158" spans="1:24" ht="12.75" customHeight="1">
      <c r="A158" s="37" t="s">
        <v>192</v>
      </c>
      <c r="B158" s="38">
        <v>685413</v>
      </c>
      <c r="C158" s="38">
        <v>200</v>
      </c>
      <c r="D158" s="38">
        <v>13006</v>
      </c>
      <c r="E158" s="38">
        <v>0</v>
      </c>
      <c r="F158" s="38">
        <v>0</v>
      </c>
      <c r="G158" s="38">
        <v>0</v>
      </c>
      <c r="H158" s="38">
        <v>-4782</v>
      </c>
      <c r="I158" s="38">
        <v>12606.50634226</v>
      </c>
      <c r="J158" s="38">
        <v>42207</v>
      </c>
      <c r="K158" s="38">
        <v>0</v>
      </c>
      <c r="L158" s="38">
        <v>722238.50634226005</v>
      </c>
      <c r="M158" s="38">
        <v>790867.81891412998</v>
      </c>
      <c r="N158" s="38">
        <v>200</v>
      </c>
      <c r="O158" s="38">
        <v>14727</v>
      </c>
      <c r="P158" s="38">
        <v>0</v>
      </c>
      <c r="Q158" s="38">
        <v>0</v>
      </c>
      <c r="R158" s="38">
        <v>0</v>
      </c>
      <c r="S158" s="38">
        <v>775940.81891412998</v>
      </c>
      <c r="T158" s="38">
        <v>53702.312571859999</v>
      </c>
      <c r="U158" s="38">
        <v>1893.25974165</v>
      </c>
      <c r="V158" s="38">
        <v>0</v>
      </c>
      <c r="W158" s="38">
        <v>-41.038605740000001</v>
      </c>
      <c r="X158" s="38">
        <v>-1164.0600518199999</v>
      </c>
    </row>
    <row r="159" spans="1:24" ht="12.75" customHeight="1">
      <c r="A159" s="41" t="s">
        <v>193</v>
      </c>
      <c r="B159" s="42">
        <v>731291</v>
      </c>
      <c r="C159" s="42">
        <v>1250</v>
      </c>
      <c r="D159" s="42">
        <v>17306</v>
      </c>
      <c r="E159" s="42">
        <v>0</v>
      </c>
      <c r="F159" s="42">
        <v>0</v>
      </c>
      <c r="G159" s="42">
        <v>0</v>
      </c>
      <c r="H159" s="42">
        <v>-5117</v>
      </c>
      <c r="I159" s="42">
        <v>13467.853762180001</v>
      </c>
      <c r="J159" s="42">
        <v>48644</v>
      </c>
      <c r="K159" s="42">
        <v>0</v>
      </c>
      <c r="L159" s="42">
        <v>769729.85376217996</v>
      </c>
      <c r="M159" s="42">
        <v>850217.57350353</v>
      </c>
      <c r="N159" s="42">
        <v>1750</v>
      </c>
      <c r="O159" s="42">
        <v>19922</v>
      </c>
      <c r="P159" s="42">
        <v>0</v>
      </c>
      <c r="Q159" s="42">
        <v>0</v>
      </c>
      <c r="R159" s="42">
        <v>0</v>
      </c>
      <c r="S159" s="42">
        <v>828545.57350353</v>
      </c>
      <c r="T159" s="42">
        <v>58815.719741350003</v>
      </c>
      <c r="U159" s="42">
        <v>1940.98474495</v>
      </c>
      <c r="V159" s="42">
        <v>0</v>
      </c>
      <c r="W159" s="42">
        <v>-41.038605740000001</v>
      </c>
      <c r="X159" s="42">
        <v>-1243.5518311400001</v>
      </c>
    </row>
    <row r="160" spans="1:24" ht="12.75" customHeight="1">
      <c r="A160" s="41" t="s">
        <v>194</v>
      </c>
      <c r="B160" s="42">
        <v>854271</v>
      </c>
      <c r="C160" s="42">
        <v>0</v>
      </c>
      <c r="D160" s="42">
        <v>19888</v>
      </c>
      <c r="E160" s="42">
        <v>0</v>
      </c>
      <c r="F160" s="42">
        <v>0</v>
      </c>
      <c r="G160" s="42">
        <v>0</v>
      </c>
      <c r="H160" s="42">
        <v>-5913</v>
      </c>
      <c r="I160" s="42">
        <v>15632.011323750001</v>
      </c>
      <c r="J160" s="42">
        <v>55796</v>
      </c>
      <c r="K160" s="42">
        <v>0</v>
      </c>
      <c r="L160" s="42">
        <v>899898.01132375002</v>
      </c>
      <c r="M160" s="42">
        <v>996428.97060243995</v>
      </c>
      <c r="N160" s="42">
        <v>0</v>
      </c>
      <c r="O160" s="42">
        <v>22142</v>
      </c>
      <c r="P160" s="42">
        <v>0</v>
      </c>
      <c r="Q160" s="42">
        <v>0</v>
      </c>
      <c r="R160" s="42">
        <v>0</v>
      </c>
      <c r="S160" s="42">
        <v>974286.97060243995</v>
      </c>
      <c r="T160" s="42">
        <v>74388.959278690003</v>
      </c>
      <c r="U160" s="42">
        <v>2105.5465405800001</v>
      </c>
      <c r="V160" s="42">
        <v>0</v>
      </c>
      <c r="W160" s="42">
        <v>-41.038605740000001</v>
      </c>
      <c r="X160" s="42">
        <v>-1449.8939408000001</v>
      </c>
    </row>
    <row r="161" spans="1:24" ht="12.75" customHeight="1">
      <c r="A161" s="37" t="s">
        <v>195</v>
      </c>
      <c r="B161" s="38">
        <v>188144</v>
      </c>
      <c r="C161" s="38">
        <v>0</v>
      </c>
      <c r="D161" s="38">
        <v>4107</v>
      </c>
      <c r="E161" s="38">
        <v>0</v>
      </c>
      <c r="F161" s="38">
        <v>0</v>
      </c>
      <c r="G161" s="38">
        <v>0</v>
      </c>
      <c r="H161" s="38">
        <v>-1298</v>
      </c>
      <c r="I161" s="38">
        <v>3545.1935158199999</v>
      </c>
      <c r="J161" s="38">
        <v>12075</v>
      </c>
      <c r="K161" s="38">
        <v>0</v>
      </c>
      <c r="L161" s="38">
        <v>198359.19351581999</v>
      </c>
      <c r="M161" s="38">
        <v>227947.45790022999</v>
      </c>
      <c r="N161" s="38">
        <v>0</v>
      </c>
      <c r="O161" s="38">
        <v>4406</v>
      </c>
      <c r="P161" s="38">
        <v>0</v>
      </c>
      <c r="Q161" s="38">
        <v>0</v>
      </c>
      <c r="R161" s="38">
        <v>0</v>
      </c>
      <c r="S161" s="38">
        <v>223541.45790022999</v>
      </c>
      <c r="T161" s="38">
        <v>25182.264384409998</v>
      </c>
      <c r="U161" s="38">
        <v>3227.2541822899998</v>
      </c>
      <c r="V161" s="38">
        <v>0</v>
      </c>
      <c r="W161" s="38">
        <v>-41.038605740000001</v>
      </c>
      <c r="X161" s="38">
        <v>-320.22424059000002</v>
      </c>
    </row>
    <row r="162" spans="1:24" ht="12.75" customHeight="1">
      <c r="A162" s="41" t="s">
        <v>196</v>
      </c>
      <c r="B162" s="42">
        <v>538098</v>
      </c>
      <c r="C162" s="42">
        <v>0</v>
      </c>
      <c r="D162" s="42">
        <v>11633</v>
      </c>
      <c r="E162" s="42">
        <v>0</v>
      </c>
      <c r="F162" s="42">
        <v>0</v>
      </c>
      <c r="G162" s="42">
        <v>0</v>
      </c>
      <c r="H162" s="42">
        <v>-3558</v>
      </c>
      <c r="I162" s="42">
        <v>9797.9202638499992</v>
      </c>
      <c r="J162" s="42">
        <v>33399</v>
      </c>
      <c r="K162" s="42">
        <v>0</v>
      </c>
      <c r="L162" s="42">
        <v>566103.92026385001</v>
      </c>
      <c r="M162" s="42">
        <v>627349.61798907002</v>
      </c>
      <c r="N162" s="42">
        <v>0</v>
      </c>
      <c r="O162" s="42">
        <v>12676</v>
      </c>
      <c r="P162" s="42">
        <v>0</v>
      </c>
      <c r="Q162" s="42">
        <v>0</v>
      </c>
      <c r="R162" s="42">
        <v>0</v>
      </c>
      <c r="S162" s="42">
        <v>614673.61798907002</v>
      </c>
      <c r="T162" s="42">
        <v>48569.697725220001</v>
      </c>
      <c r="U162" s="42">
        <v>2280.5887085099998</v>
      </c>
      <c r="V162" s="42">
        <v>0</v>
      </c>
      <c r="W162" s="42">
        <v>-41.038605740000001</v>
      </c>
      <c r="X162" s="42">
        <v>-873.99918645000002</v>
      </c>
    </row>
    <row r="163" spans="1:24" ht="12.75" customHeight="1">
      <c r="A163" s="41" t="s">
        <v>197</v>
      </c>
      <c r="B163" s="42">
        <v>156276</v>
      </c>
      <c r="C163" s="42">
        <v>2000</v>
      </c>
      <c r="D163" s="42">
        <v>2291</v>
      </c>
      <c r="E163" s="42">
        <v>0</v>
      </c>
      <c r="F163" s="42">
        <v>0</v>
      </c>
      <c r="G163" s="42">
        <v>0</v>
      </c>
      <c r="H163" s="42">
        <v>-850</v>
      </c>
      <c r="I163" s="42">
        <v>2346.0212798100001</v>
      </c>
      <c r="J163" s="42">
        <v>7972</v>
      </c>
      <c r="K163" s="42">
        <v>0</v>
      </c>
      <c r="L163" s="42">
        <v>161453.02127981</v>
      </c>
      <c r="M163" s="42">
        <v>166603.93809278001</v>
      </c>
      <c r="N163" s="42">
        <v>2000</v>
      </c>
      <c r="O163" s="42">
        <v>2389</v>
      </c>
      <c r="P163" s="42">
        <v>0</v>
      </c>
      <c r="Q163" s="42">
        <v>0</v>
      </c>
      <c r="R163" s="42">
        <v>0</v>
      </c>
      <c r="S163" s="42">
        <v>162214.93809278001</v>
      </c>
      <c r="T163" s="42">
        <v>761.91681297000002</v>
      </c>
      <c r="U163" s="42">
        <v>151.80649790000001</v>
      </c>
      <c r="V163" s="42">
        <v>1560.66436862</v>
      </c>
      <c r="W163" s="42">
        <v>1519.6257628799999</v>
      </c>
      <c r="X163" s="42">
        <v>7627.0017039000004</v>
      </c>
    </row>
    <row r="164" spans="1:24" ht="12.75" customHeight="1">
      <c r="A164" s="37" t="s">
        <v>198</v>
      </c>
      <c r="B164" s="38">
        <v>196593</v>
      </c>
      <c r="C164" s="38">
        <v>0</v>
      </c>
      <c r="D164" s="38">
        <v>2344</v>
      </c>
      <c r="E164" s="38">
        <v>0</v>
      </c>
      <c r="F164" s="38">
        <v>0</v>
      </c>
      <c r="G164" s="38">
        <v>0</v>
      </c>
      <c r="H164" s="38">
        <v>-1345</v>
      </c>
      <c r="I164" s="38">
        <v>3508.0814740199999</v>
      </c>
      <c r="J164" s="38">
        <v>12636</v>
      </c>
      <c r="K164" s="38">
        <v>0</v>
      </c>
      <c r="L164" s="38">
        <v>209048.08147402</v>
      </c>
      <c r="M164" s="38">
        <v>224168.70655454</v>
      </c>
      <c r="N164" s="38">
        <v>1000</v>
      </c>
      <c r="O164" s="38">
        <v>2647</v>
      </c>
      <c r="P164" s="38">
        <v>0</v>
      </c>
      <c r="Q164" s="38">
        <v>0</v>
      </c>
      <c r="R164" s="38">
        <v>0</v>
      </c>
      <c r="S164" s="38">
        <v>220521.70655454</v>
      </c>
      <c r="T164" s="38">
        <v>11473.62508052</v>
      </c>
      <c r="U164" s="38">
        <v>1432.4126192900001</v>
      </c>
      <c r="V164" s="38">
        <v>280.05824723000001</v>
      </c>
      <c r="W164" s="38">
        <v>239.01964149</v>
      </c>
      <c r="X164" s="38">
        <v>1914.54732835</v>
      </c>
    </row>
    <row r="165" spans="1:24" ht="12.75" customHeight="1">
      <c r="A165" s="41" t="s">
        <v>199</v>
      </c>
      <c r="B165" s="42">
        <v>197821</v>
      </c>
      <c r="C165" s="42">
        <v>1500</v>
      </c>
      <c r="D165" s="42">
        <v>2787</v>
      </c>
      <c r="E165" s="42">
        <v>0</v>
      </c>
      <c r="F165" s="42">
        <v>0</v>
      </c>
      <c r="G165" s="42">
        <v>0</v>
      </c>
      <c r="H165" s="42">
        <v>-1023</v>
      </c>
      <c r="I165" s="42">
        <v>2920.7453018199999</v>
      </c>
      <c r="J165" s="42">
        <v>9722</v>
      </c>
      <c r="K165" s="42">
        <v>0</v>
      </c>
      <c r="L165" s="42">
        <v>205153.74530181999</v>
      </c>
      <c r="M165" s="42">
        <v>212387.30075167</v>
      </c>
      <c r="N165" s="42">
        <v>2000</v>
      </c>
      <c r="O165" s="42">
        <v>3072</v>
      </c>
      <c r="P165" s="42">
        <v>0</v>
      </c>
      <c r="Q165" s="42">
        <v>0</v>
      </c>
      <c r="R165" s="42">
        <v>0</v>
      </c>
      <c r="S165" s="42">
        <v>207315.30075167</v>
      </c>
      <c r="T165" s="42">
        <v>2161.5554498500001</v>
      </c>
      <c r="U165" s="42">
        <v>358.70485394000002</v>
      </c>
      <c r="V165" s="42">
        <v>1353.7660125800001</v>
      </c>
      <c r="W165" s="42">
        <v>1312.72740684</v>
      </c>
      <c r="X165" s="42">
        <v>7910.49535363</v>
      </c>
    </row>
    <row r="166" spans="1:24" ht="12.75" customHeight="1">
      <c r="A166" s="41" t="s">
        <v>200</v>
      </c>
      <c r="B166" s="42">
        <v>149002</v>
      </c>
      <c r="C166" s="42">
        <v>1500</v>
      </c>
      <c r="D166" s="42">
        <v>1152</v>
      </c>
      <c r="E166" s="42">
        <v>0</v>
      </c>
      <c r="F166" s="42">
        <v>0</v>
      </c>
      <c r="G166" s="42">
        <v>0</v>
      </c>
      <c r="H166" s="42">
        <v>-767</v>
      </c>
      <c r="I166" s="42">
        <v>2166.8063374600001</v>
      </c>
      <c r="J166" s="42">
        <v>9856</v>
      </c>
      <c r="K166" s="42">
        <v>0</v>
      </c>
      <c r="L166" s="42">
        <v>157605.80633746</v>
      </c>
      <c r="M166" s="42">
        <v>157379.5837515</v>
      </c>
      <c r="N166" s="42">
        <v>1500</v>
      </c>
      <c r="O166" s="42">
        <v>1227</v>
      </c>
      <c r="P166" s="42">
        <v>0</v>
      </c>
      <c r="Q166" s="42">
        <v>0</v>
      </c>
      <c r="R166" s="42">
        <v>0</v>
      </c>
      <c r="S166" s="42">
        <v>154652.5837515</v>
      </c>
      <c r="T166" s="42">
        <v>-2953.2225859599998</v>
      </c>
      <c r="U166" s="42">
        <v>-649.05990899999995</v>
      </c>
      <c r="V166" s="42">
        <v>2361.53077553</v>
      </c>
      <c r="W166" s="42">
        <v>2320.4921697899999</v>
      </c>
      <c r="X166" s="42">
        <v>10558.239372530001</v>
      </c>
    </row>
    <row r="167" spans="1:24" ht="12.75" customHeight="1">
      <c r="A167" s="37" t="s">
        <v>201</v>
      </c>
      <c r="B167" s="38">
        <v>233238</v>
      </c>
      <c r="C167" s="38">
        <v>1000</v>
      </c>
      <c r="D167" s="38">
        <v>3228</v>
      </c>
      <c r="E167" s="38">
        <v>0</v>
      </c>
      <c r="F167" s="38">
        <v>0</v>
      </c>
      <c r="G167" s="38">
        <v>0</v>
      </c>
      <c r="H167" s="38">
        <v>-1218</v>
      </c>
      <c r="I167" s="38">
        <v>3447.9946313800001</v>
      </c>
      <c r="J167" s="38">
        <v>11353</v>
      </c>
      <c r="K167" s="38">
        <v>0</v>
      </c>
      <c r="L167" s="38">
        <v>242592.99463137999</v>
      </c>
      <c r="M167" s="38">
        <v>250449.11416443999</v>
      </c>
      <c r="N167" s="38">
        <v>1500</v>
      </c>
      <c r="O167" s="38">
        <v>3430</v>
      </c>
      <c r="P167" s="38">
        <v>0</v>
      </c>
      <c r="Q167" s="38">
        <v>0</v>
      </c>
      <c r="R167" s="38">
        <v>0</v>
      </c>
      <c r="S167" s="38">
        <v>245519.11416443999</v>
      </c>
      <c r="T167" s="38">
        <v>2926.1195330599999</v>
      </c>
      <c r="U167" s="38">
        <v>406.46194374999999</v>
      </c>
      <c r="V167" s="38">
        <v>1306.00892277</v>
      </c>
      <c r="W167" s="38">
        <v>1264.9703170299999</v>
      </c>
      <c r="X167" s="38">
        <v>9106.5213123100002</v>
      </c>
    </row>
    <row r="168" spans="1:24" ht="12.75" customHeight="1">
      <c r="A168" s="41" t="s">
        <v>202</v>
      </c>
      <c r="B168" s="42">
        <v>120492</v>
      </c>
      <c r="C168" s="42">
        <v>1500</v>
      </c>
      <c r="D168" s="42">
        <v>1749</v>
      </c>
      <c r="E168" s="42">
        <v>0</v>
      </c>
      <c r="F168" s="42">
        <v>0</v>
      </c>
      <c r="G168" s="42">
        <v>0</v>
      </c>
      <c r="H168" s="42">
        <v>-608</v>
      </c>
      <c r="I168" s="42">
        <v>1828.8762096400001</v>
      </c>
      <c r="J168" s="42">
        <v>5705</v>
      </c>
      <c r="K168" s="42">
        <v>0</v>
      </c>
      <c r="L168" s="42">
        <v>124168.87620964</v>
      </c>
      <c r="M168" s="42">
        <v>136757.65800614</v>
      </c>
      <c r="N168" s="42">
        <v>1000</v>
      </c>
      <c r="O168" s="42">
        <v>2149</v>
      </c>
      <c r="P168" s="42">
        <v>0</v>
      </c>
      <c r="Q168" s="42">
        <v>0</v>
      </c>
      <c r="R168" s="42">
        <v>0</v>
      </c>
      <c r="S168" s="42">
        <v>133608.65800614</v>
      </c>
      <c r="T168" s="42">
        <v>9439.7817964999995</v>
      </c>
      <c r="U168" s="42">
        <v>2506.5804026800001</v>
      </c>
      <c r="V168" s="42">
        <v>0</v>
      </c>
      <c r="W168" s="42">
        <v>-41.038605740000001</v>
      </c>
      <c r="X168" s="42">
        <v>-154.55138922</v>
      </c>
    </row>
    <row r="169" spans="1:24" ht="12.75" customHeight="1">
      <c r="A169" s="41" t="s">
        <v>203</v>
      </c>
      <c r="B169" s="42">
        <v>549470</v>
      </c>
      <c r="C169" s="42">
        <v>1500</v>
      </c>
      <c r="D169" s="42">
        <v>10308</v>
      </c>
      <c r="E169" s="42">
        <v>0</v>
      </c>
      <c r="F169" s="42">
        <v>0</v>
      </c>
      <c r="G169" s="42">
        <v>0</v>
      </c>
      <c r="H169" s="42">
        <v>-3599</v>
      </c>
      <c r="I169" s="42">
        <v>9610.42980618</v>
      </c>
      <c r="J169" s="42">
        <v>33991</v>
      </c>
      <c r="K169" s="42">
        <v>0</v>
      </c>
      <c r="L169" s="42">
        <v>577664.42980617995</v>
      </c>
      <c r="M169" s="42">
        <v>625845.89464744006</v>
      </c>
      <c r="N169" s="42">
        <v>1500</v>
      </c>
      <c r="O169" s="42">
        <v>11502</v>
      </c>
      <c r="P169" s="42">
        <v>0</v>
      </c>
      <c r="Q169" s="42">
        <v>0</v>
      </c>
      <c r="R169" s="42">
        <v>0</v>
      </c>
      <c r="S169" s="42">
        <v>612843.89464744006</v>
      </c>
      <c r="T169" s="42">
        <v>35179.46484126</v>
      </c>
      <c r="U169" s="42">
        <v>1637.4727630499999</v>
      </c>
      <c r="V169" s="42">
        <v>74.998103479999997</v>
      </c>
      <c r="W169" s="42">
        <v>33.959497740000003</v>
      </c>
      <c r="X169" s="42">
        <v>729.58584940000003</v>
      </c>
    </row>
    <row r="170" spans="1:24" ht="12.75" customHeight="1">
      <c r="A170" s="37" t="s">
        <v>204</v>
      </c>
      <c r="B170" s="38">
        <v>217693</v>
      </c>
      <c r="C170" s="38">
        <v>1000</v>
      </c>
      <c r="D170" s="38">
        <v>3563</v>
      </c>
      <c r="E170" s="38">
        <v>0</v>
      </c>
      <c r="F170" s="38">
        <v>0</v>
      </c>
      <c r="G170" s="38">
        <v>0</v>
      </c>
      <c r="H170" s="38">
        <v>-1115</v>
      </c>
      <c r="I170" s="38">
        <v>3204.6425379799998</v>
      </c>
      <c r="J170" s="38">
        <v>10810</v>
      </c>
      <c r="K170" s="38">
        <v>0</v>
      </c>
      <c r="L170" s="38">
        <v>226029.64253797999</v>
      </c>
      <c r="M170" s="38">
        <v>237762.18991181999</v>
      </c>
      <c r="N170" s="38">
        <v>1000</v>
      </c>
      <c r="O170" s="38">
        <v>3908</v>
      </c>
      <c r="P170" s="38">
        <v>0</v>
      </c>
      <c r="Q170" s="38">
        <v>0</v>
      </c>
      <c r="R170" s="38">
        <v>0</v>
      </c>
      <c r="S170" s="38">
        <v>232854.18991181999</v>
      </c>
      <c r="T170" s="38">
        <v>6824.5473738399996</v>
      </c>
      <c r="U170" s="38">
        <v>1038.58581248</v>
      </c>
      <c r="V170" s="38">
        <v>673.88505404</v>
      </c>
      <c r="W170" s="38">
        <v>632.84644830000002</v>
      </c>
      <c r="X170" s="38">
        <v>4158.4340117700003</v>
      </c>
    </row>
    <row r="171" spans="1:24" ht="12.75" customHeight="1">
      <c r="A171" s="41" t="s">
        <v>205</v>
      </c>
      <c r="B171" s="42">
        <v>142460</v>
      </c>
      <c r="C171" s="42">
        <v>1000</v>
      </c>
      <c r="D171" s="42">
        <v>3421</v>
      </c>
      <c r="E171" s="42">
        <v>0</v>
      </c>
      <c r="F171" s="42">
        <v>0</v>
      </c>
      <c r="G171" s="42">
        <v>0</v>
      </c>
      <c r="H171" s="42">
        <v>-714</v>
      </c>
      <c r="I171" s="42">
        <v>1973.79309573</v>
      </c>
      <c r="J171" s="42">
        <v>6862</v>
      </c>
      <c r="K171" s="42">
        <v>0</v>
      </c>
      <c r="L171" s="42">
        <v>146160.79309573001</v>
      </c>
      <c r="M171" s="42">
        <v>139833.55880666</v>
      </c>
      <c r="N171" s="42">
        <v>2000</v>
      </c>
      <c r="O171" s="42">
        <v>4004</v>
      </c>
      <c r="P171" s="42">
        <v>0</v>
      </c>
      <c r="Q171" s="42">
        <v>0</v>
      </c>
      <c r="R171" s="42">
        <v>0</v>
      </c>
      <c r="S171" s="42">
        <v>133829.55880666</v>
      </c>
      <c r="T171" s="42">
        <v>-12331.23428907</v>
      </c>
      <c r="U171" s="42">
        <v>-2961.3915199500002</v>
      </c>
      <c r="V171" s="42">
        <v>4673.8623864700003</v>
      </c>
      <c r="W171" s="42">
        <v>4632.8237807300002</v>
      </c>
      <c r="X171" s="42">
        <v>19291.078222970002</v>
      </c>
    </row>
    <row r="172" spans="1:24" s="6" customFormat="1">
      <c r="A172" s="41" t="s">
        <v>206</v>
      </c>
      <c r="B172" s="42">
        <v>99802</v>
      </c>
      <c r="C172" s="42">
        <v>800</v>
      </c>
      <c r="D172" s="42">
        <v>2118</v>
      </c>
      <c r="E172" s="42">
        <v>0</v>
      </c>
      <c r="F172" s="42">
        <v>0</v>
      </c>
      <c r="G172" s="42">
        <v>0</v>
      </c>
      <c r="H172" s="42">
        <v>-396</v>
      </c>
      <c r="I172" s="42">
        <v>1258.81453932</v>
      </c>
      <c r="J172" s="42">
        <v>3790</v>
      </c>
      <c r="K172" s="42">
        <v>0</v>
      </c>
      <c r="L172" s="42">
        <v>101536.81453932</v>
      </c>
      <c r="M172" s="42">
        <v>108742.17572344</v>
      </c>
      <c r="N172" s="42">
        <v>2500</v>
      </c>
      <c r="O172" s="42">
        <v>2293</v>
      </c>
      <c r="P172" s="42">
        <v>0</v>
      </c>
      <c r="Q172" s="42">
        <v>0</v>
      </c>
      <c r="R172" s="42">
        <v>0</v>
      </c>
      <c r="S172" s="42">
        <v>103949.17572344</v>
      </c>
      <c r="T172" s="42">
        <v>2412.36118412</v>
      </c>
      <c r="U172" s="42">
        <v>1044.3122009199999</v>
      </c>
      <c r="V172" s="42">
        <v>668.15866560999996</v>
      </c>
      <c r="W172" s="42">
        <v>627.12005986999998</v>
      </c>
      <c r="X172" s="42">
        <v>1448.6473382900001</v>
      </c>
    </row>
    <row r="173" spans="1:24">
      <c r="A173" s="37" t="s">
        <v>207</v>
      </c>
      <c r="B173" s="38">
        <v>81937</v>
      </c>
      <c r="C173" s="38">
        <v>0</v>
      </c>
      <c r="D173" s="38">
        <v>1245</v>
      </c>
      <c r="E173" s="38">
        <v>0</v>
      </c>
      <c r="F173" s="38">
        <v>0</v>
      </c>
      <c r="G173" s="38">
        <v>0</v>
      </c>
      <c r="H173" s="38">
        <v>-292</v>
      </c>
      <c r="I173" s="38">
        <v>975.36200324000004</v>
      </c>
      <c r="J173" s="38">
        <v>2742</v>
      </c>
      <c r="K173" s="38">
        <v>0</v>
      </c>
      <c r="L173" s="38">
        <v>84117.362003240007</v>
      </c>
      <c r="M173" s="38">
        <v>85097.549941520003</v>
      </c>
      <c r="N173" s="38">
        <v>0</v>
      </c>
      <c r="O173" s="38">
        <v>1290</v>
      </c>
      <c r="P173" s="38">
        <v>0</v>
      </c>
      <c r="Q173" s="38">
        <v>0</v>
      </c>
      <c r="R173" s="38">
        <v>0</v>
      </c>
      <c r="S173" s="38">
        <v>83807.549941520003</v>
      </c>
      <c r="T173" s="38">
        <v>-309.81206171999997</v>
      </c>
      <c r="U173" s="38">
        <v>-178.15529713000001</v>
      </c>
      <c r="V173" s="38">
        <v>1890.62616366</v>
      </c>
      <c r="W173" s="38">
        <v>1849.5875579200001</v>
      </c>
      <c r="X173" s="38">
        <v>3216.4327632200002</v>
      </c>
    </row>
    <row r="174" spans="1:24" ht="12.75" customHeight="1">
      <c r="A174" s="41" t="s">
        <v>208</v>
      </c>
      <c r="B174" s="42">
        <v>69624</v>
      </c>
      <c r="C174" s="42">
        <v>2500</v>
      </c>
      <c r="D174" s="42">
        <v>1181</v>
      </c>
      <c r="E174" s="42">
        <v>0</v>
      </c>
      <c r="F174" s="42">
        <v>0</v>
      </c>
      <c r="G174" s="42">
        <v>0</v>
      </c>
      <c r="H174" s="42">
        <v>-214</v>
      </c>
      <c r="I174" s="42">
        <v>777.31448762000002</v>
      </c>
      <c r="J174" s="42">
        <v>1987</v>
      </c>
      <c r="K174" s="42">
        <v>0</v>
      </c>
      <c r="L174" s="42">
        <v>68493.314487619995</v>
      </c>
      <c r="M174" s="42">
        <v>73268.860325179994</v>
      </c>
      <c r="N174" s="42">
        <v>1500</v>
      </c>
      <c r="O174" s="42">
        <v>1416</v>
      </c>
      <c r="P174" s="42">
        <v>0</v>
      </c>
      <c r="Q174" s="42">
        <v>0</v>
      </c>
      <c r="R174" s="42">
        <v>0</v>
      </c>
      <c r="S174" s="42">
        <v>70352.860325179994</v>
      </c>
      <c r="T174" s="42">
        <v>1859.54583755</v>
      </c>
      <c r="U174" s="42">
        <v>1408.7468466299999</v>
      </c>
      <c r="V174" s="42">
        <v>303.72401989000002</v>
      </c>
      <c r="W174" s="42">
        <v>262.68541414999999</v>
      </c>
      <c r="X174" s="42">
        <v>346.74474667999999</v>
      </c>
    </row>
    <row r="175" spans="1:24" ht="12.75" customHeight="1">
      <c r="A175" s="41" t="s">
        <v>209</v>
      </c>
      <c r="B175" s="42">
        <v>70548</v>
      </c>
      <c r="C175" s="42">
        <v>600</v>
      </c>
      <c r="D175" s="42">
        <v>1348</v>
      </c>
      <c r="E175" s="42">
        <v>0</v>
      </c>
      <c r="F175" s="42">
        <v>0</v>
      </c>
      <c r="G175" s="42">
        <v>0</v>
      </c>
      <c r="H175" s="42">
        <v>-263</v>
      </c>
      <c r="I175" s="42">
        <v>866.50821414999996</v>
      </c>
      <c r="J175" s="42">
        <v>2475</v>
      </c>
      <c r="K175" s="42">
        <v>0</v>
      </c>
      <c r="L175" s="42">
        <v>71678.508214150002</v>
      </c>
      <c r="M175" s="42">
        <v>78685.638402290002</v>
      </c>
      <c r="N175" s="42">
        <v>1600</v>
      </c>
      <c r="O175" s="42">
        <v>1414</v>
      </c>
      <c r="P175" s="42">
        <v>0</v>
      </c>
      <c r="Q175" s="42">
        <v>0</v>
      </c>
      <c r="R175" s="42">
        <v>0</v>
      </c>
      <c r="S175" s="42">
        <v>75671.638402290002</v>
      </c>
      <c r="T175" s="42">
        <v>3993.13018814</v>
      </c>
      <c r="U175" s="42">
        <v>2609.8890118600002</v>
      </c>
      <c r="V175" s="42">
        <v>0</v>
      </c>
      <c r="W175" s="42">
        <v>-41.038605740000001</v>
      </c>
      <c r="X175" s="42">
        <v>-62.789066779999999</v>
      </c>
    </row>
    <row r="176" spans="1:24" ht="12.75" customHeight="1">
      <c r="A176" s="37" t="s">
        <v>210</v>
      </c>
      <c r="B176" s="38">
        <v>184587</v>
      </c>
      <c r="C176" s="38">
        <v>800</v>
      </c>
      <c r="D176" s="38">
        <v>4293</v>
      </c>
      <c r="E176" s="38">
        <v>0</v>
      </c>
      <c r="F176" s="38">
        <v>0</v>
      </c>
      <c r="G176" s="38">
        <v>0</v>
      </c>
      <c r="H176" s="38">
        <v>-943</v>
      </c>
      <c r="I176" s="38">
        <v>2809.1142646200001</v>
      </c>
      <c r="J176" s="38">
        <v>8838</v>
      </c>
      <c r="K176" s="38">
        <v>0</v>
      </c>
      <c r="L176" s="38">
        <v>190198.11426462</v>
      </c>
      <c r="M176" s="38">
        <v>213725.40555832</v>
      </c>
      <c r="N176" s="38">
        <v>0</v>
      </c>
      <c r="O176" s="38">
        <v>4765</v>
      </c>
      <c r="P176" s="38">
        <v>0</v>
      </c>
      <c r="Q176" s="38">
        <v>0</v>
      </c>
      <c r="R176" s="38">
        <v>0</v>
      </c>
      <c r="S176" s="38">
        <v>208960.40555832</v>
      </c>
      <c r="T176" s="38">
        <v>18762.2912937</v>
      </c>
      <c r="U176" s="38">
        <v>3343.8409006799998</v>
      </c>
      <c r="V176" s="38">
        <v>0</v>
      </c>
      <c r="W176" s="38">
        <v>-41.038605740000001</v>
      </c>
      <c r="X176" s="38">
        <v>-230.26761680999999</v>
      </c>
    </row>
    <row r="177" spans="1:24" ht="12.75" customHeight="1">
      <c r="A177" s="41" t="s">
        <v>211</v>
      </c>
      <c r="B177" s="42">
        <v>96355</v>
      </c>
      <c r="C177" s="42">
        <v>1000</v>
      </c>
      <c r="D177" s="42">
        <v>1457</v>
      </c>
      <c r="E177" s="42">
        <v>0</v>
      </c>
      <c r="F177" s="42">
        <v>0</v>
      </c>
      <c r="G177" s="42">
        <v>0</v>
      </c>
      <c r="H177" s="42">
        <v>-407</v>
      </c>
      <c r="I177" s="42">
        <v>1284.1435905000001</v>
      </c>
      <c r="J177" s="42">
        <v>3863</v>
      </c>
      <c r="K177" s="42">
        <v>0</v>
      </c>
      <c r="L177" s="42">
        <v>98638.143590499996</v>
      </c>
      <c r="M177" s="42">
        <v>104012.5790571</v>
      </c>
      <c r="N177" s="42">
        <v>1000</v>
      </c>
      <c r="O177" s="42">
        <v>1521</v>
      </c>
      <c r="P177" s="42">
        <v>0</v>
      </c>
      <c r="Q177" s="42">
        <v>0</v>
      </c>
      <c r="R177" s="42">
        <v>0</v>
      </c>
      <c r="S177" s="42">
        <v>101491.5790571</v>
      </c>
      <c r="T177" s="42">
        <v>2853.4354665999999</v>
      </c>
      <c r="U177" s="42">
        <v>1164.1923568300001</v>
      </c>
      <c r="V177" s="42">
        <v>548.27850968999996</v>
      </c>
      <c r="W177" s="42">
        <v>507.23990394999998</v>
      </c>
      <c r="X177" s="42">
        <v>1243.2450045800001</v>
      </c>
    </row>
    <row r="178" spans="1:24" ht="12.75" customHeight="1">
      <c r="A178" s="41" t="s">
        <v>212</v>
      </c>
      <c r="B178" s="42">
        <v>68653</v>
      </c>
      <c r="C178" s="42">
        <v>800</v>
      </c>
      <c r="D178" s="42">
        <v>783</v>
      </c>
      <c r="E178" s="42">
        <v>0</v>
      </c>
      <c r="F178" s="42">
        <v>0</v>
      </c>
      <c r="G178" s="42">
        <v>0</v>
      </c>
      <c r="H178" s="42">
        <v>-258</v>
      </c>
      <c r="I178" s="42">
        <v>832.88454891000003</v>
      </c>
      <c r="J178" s="42">
        <v>2448</v>
      </c>
      <c r="K178" s="42">
        <v>0</v>
      </c>
      <c r="L178" s="42">
        <v>70092.884548910006</v>
      </c>
      <c r="M178" s="42">
        <v>73880.879814250002</v>
      </c>
      <c r="N178" s="42">
        <v>1300</v>
      </c>
      <c r="O178" s="42">
        <v>833</v>
      </c>
      <c r="P178" s="42">
        <v>0</v>
      </c>
      <c r="Q178" s="42">
        <v>0</v>
      </c>
      <c r="R178" s="42">
        <v>0</v>
      </c>
      <c r="S178" s="42">
        <v>71747.879814250002</v>
      </c>
      <c r="T178" s="42">
        <v>1654.9952653400001</v>
      </c>
      <c r="U178" s="42">
        <v>1098.93443914</v>
      </c>
      <c r="V178" s="42">
        <v>613.53642737999996</v>
      </c>
      <c r="W178" s="42">
        <v>572.49782163999998</v>
      </c>
      <c r="X178" s="42">
        <v>862.18171940000002</v>
      </c>
    </row>
    <row r="179" spans="1:24" ht="12.75" customHeight="1">
      <c r="A179" s="37" t="s">
        <v>213</v>
      </c>
      <c r="B179" s="38">
        <v>76187</v>
      </c>
      <c r="C179" s="38">
        <v>600</v>
      </c>
      <c r="D179" s="38">
        <v>2374</v>
      </c>
      <c r="E179" s="38">
        <v>0</v>
      </c>
      <c r="F179" s="38">
        <v>0</v>
      </c>
      <c r="G179" s="38">
        <v>0</v>
      </c>
      <c r="H179" s="38">
        <v>-313</v>
      </c>
      <c r="I179" s="38">
        <v>973.64970115999995</v>
      </c>
      <c r="J179" s="38">
        <v>2991</v>
      </c>
      <c r="K179" s="38">
        <v>0</v>
      </c>
      <c r="L179" s="38">
        <v>76864.64970116</v>
      </c>
      <c r="M179" s="38">
        <v>82972.052326060002</v>
      </c>
      <c r="N179" s="38">
        <v>800</v>
      </c>
      <c r="O179" s="38">
        <v>2885</v>
      </c>
      <c r="P179" s="38">
        <v>0</v>
      </c>
      <c r="Q179" s="38">
        <v>0</v>
      </c>
      <c r="R179" s="38">
        <v>0</v>
      </c>
      <c r="S179" s="38">
        <v>79287.052326060002</v>
      </c>
      <c r="T179" s="38">
        <v>2422.4026248999999</v>
      </c>
      <c r="U179" s="38">
        <v>1300.9681121900001</v>
      </c>
      <c r="V179" s="38">
        <v>411.50275433000002</v>
      </c>
      <c r="W179" s="38">
        <v>370.46414858999998</v>
      </c>
      <c r="X179" s="38">
        <v>689.80424467</v>
      </c>
    </row>
    <row r="180" spans="1:24" ht="12.75" customHeight="1">
      <c r="A180" s="41" t="s">
        <v>214</v>
      </c>
      <c r="B180" s="42">
        <v>95195</v>
      </c>
      <c r="C180" s="42">
        <v>1000</v>
      </c>
      <c r="D180" s="42">
        <v>1345</v>
      </c>
      <c r="E180" s="42">
        <v>0</v>
      </c>
      <c r="F180" s="42">
        <v>0</v>
      </c>
      <c r="G180" s="42">
        <v>0</v>
      </c>
      <c r="H180" s="42">
        <v>-421</v>
      </c>
      <c r="I180" s="42">
        <v>1282.5926325200001</v>
      </c>
      <c r="J180" s="42">
        <v>4001</v>
      </c>
      <c r="K180" s="42">
        <v>0</v>
      </c>
      <c r="L180" s="42">
        <v>97712.592632519998</v>
      </c>
      <c r="M180" s="42">
        <v>104821.44580323</v>
      </c>
      <c r="N180" s="42">
        <v>1600</v>
      </c>
      <c r="O180" s="42">
        <v>1394</v>
      </c>
      <c r="P180" s="42">
        <v>0</v>
      </c>
      <c r="Q180" s="42">
        <v>0</v>
      </c>
      <c r="R180" s="42">
        <v>0</v>
      </c>
      <c r="S180" s="42">
        <v>101827.44580323</v>
      </c>
      <c r="T180" s="42">
        <v>4114.85317072</v>
      </c>
      <c r="U180" s="42">
        <v>1665.2582641500001</v>
      </c>
      <c r="V180" s="42">
        <v>47.212602369999999</v>
      </c>
      <c r="W180" s="42">
        <v>6.1739966300000004</v>
      </c>
      <c r="X180" s="42">
        <v>15.25594568</v>
      </c>
    </row>
    <row r="181" spans="1:24" ht="12.75" customHeight="1">
      <c r="A181" s="41" t="s">
        <v>215</v>
      </c>
      <c r="B181" s="42">
        <v>86879</v>
      </c>
      <c r="C181" s="42">
        <v>0</v>
      </c>
      <c r="D181" s="42">
        <v>1752</v>
      </c>
      <c r="E181" s="42">
        <v>0</v>
      </c>
      <c r="F181" s="42">
        <v>0</v>
      </c>
      <c r="G181" s="42">
        <v>0</v>
      </c>
      <c r="H181" s="42">
        <v>-331</v>
      </c>
      <c r="I181" s="42">
        <v>1102.6062358500001</v>
      </c>
      <c r="J181" s="42">
        <v>3175</v>
      </c>
      <c r="K181" s="42">
        <v>0</v>
      </c>
      <c r="L181" s="42">
        <v>89073.606235850006</v>
      </c>
      <c r="M181" s="42">
        <v>95262.986194180005</v>
      </c>
      <c r="N181" s="42">
        <v>0</v>
      </c>
      <c r="O181" s="42">
        <v>1969</v>
      </c>
      <c r="P181" s="42">
        <v>0</v>
      </c>
      <c r="Q181" s="42">
        <v>0</v>
      </c>
      <c r="R181" s="42">
        <v>0</v>
      </c>
      <c r="S181" s="42">
        <v>93293.986194180005</v>
      </c>
      <c r="T181" s="42">
        <v>4220.3799583299997</v>
      </c>
      <c r="U181" s="42">
        <v>2127.2076402900002</v>
      </c>
      <c r="V181" s="42">
        <v>0</v>
      </c>
      <c r="W181" s="42">
        <v>-41.038605740000001</v>
      </c>
      <c r="X181" s="42">
        <v>-81.420593789999998</v>
      </c>
    </row>
    <row r="182" spans="1:24" ht="12.75" customHeight="1">
      <c r="A182" s="37" t="s">
        <v>216</v>
      </c>
      <c r="B182" s="38">
        <v>76517</v>
      </c>
      <c r="C182" s="38">
        <v>0</v>
      </c>
      <c r="D182" s="38">
        <v>851</v>
      </c>
      <c r="E182" s="38">
        <v>0</v>
      </c>
      <c r="F182" s="38">
        <v>0</v>
      </c>
      <c r="G182" s="38">
        <v>0</v>
      </c>
      <c r="H182" s="38">
        <v>-365</v>
      </c>
      <c r="I182" s="38">
        <v>1088.48520014</v>
      </c>
      <c r="J182" s="38">
        <v>3483</v>
      </c>
      <c r="K182" s="38">
        <v>0</v>
      </c>
      <c r="L182" s="38">
        <v>79872.48520014</v>
      </c>
      <c r="M182" s="38">
        <v>86215.183794569995</v>
      </c>
      <c r="N182" s="38">
        <v>0</v>
      </c>
      <c r="O182" s="38">
        <v>876</v>
      </c>
      <c r="P182" s="38">
        <v>0</v>
      </c>
      <c r="Q182" s="38">
        <v>0</v>
      </c>
      <c r="R182" s="38">
        <v>0</v>
      </c>
      <c r="S182" s="38">
        <v>85339.183794569995</v>
      </c>
      <c r="T182" s="38">
        <v>5466.6985944300004</v>
      </c>
      <c r="U182" s="38">
        <v>2540.2874509399999</v>
      </c>
      <c r="V182" s="38">
        <v>0</v>
      </c>
      <c r="W182" s="38">
        <v>-41.038605740000001</v>
      </c>
      <c r="X182" s="38">
        <v>-88.315079549999993</v>
      </c>
    </row>
    <row r="183" spans="1:24" ht="12.75" customHeight="1">
      <c r="A183" s="41" t="s">
        <v>217</v>
      </c>
      <c r="B183" s="42">
        <v>82272</v>
      </c>
      <c r="C183" s="42">
        <v>0</v>
      </c>
      <c r="D183" s="42">
        <v>1333</v>
      </c>
      <c r="E183" s="42">
        <v>0</v>
      </c>
      <c r="F183" s="42">
        <v>0</v>
      </c>
      <c r="G183" s="42">
        <v>0</v>
      </c>
      <c r="H183" s="42">
        <v>-373</v>
      </c>
      <c r="I183" s="42">
        <v>1102.67507596</v>
      </c>
      <c r="J183" s="42">
        <v>3491</v>
      </c>
      <c r="K183" s="42">
        <v>0</v>
      </c>
      <c r="L183" s="42">
        <v>85159.675075959996</v>
      </c>
      <c r="M183" s="42">
        <v>86577.90336466</v>
      </c>
      <c r="N183" s="42">
        <v>0</v>
      </c>
      <c r="O183" s="42">
        <v>1387</v>
      </c>
      <c r="P183" s="42">
        <v>0</v>
      </c>
      <c r="Q183" s="42">
        <v>0</v>
      </c>
      <c r="R183" s="42">
        <v>0</v>
      </c>
      <c r="S183" s="42">
        <v>85190.90336466</v>
      </c>
      <c r="T183" s="42">
        <v>31.228288689999999</v>
      </c>
      <c r="U183" s="42">
        <v>14.10491811</v>
      </c>
      <c r="V183" s="42">
        <v>1698.3659484100001</v>
      </c>
      <c r="W183" s="42">
        <v>1657.32734267</v>
      </c>
      <c r="X183" s="42">
        <v>3669.3227366800002</v>
      </c>
    </row>
    <row r="184" spans="1:24" ht="12.75" customHeight="1">
      <c r="A184" s="41" t="s">
        <v>218</v>
      </c>
      <c r="B184" s="42">
        <v>124988</v>
      </c>
      <c r="C184" s="42">
        <v>0</v>
      </c>
      <c r="D184" s="42">
        <v>2141</v>
      </c>
      <c r="E184" s="42">
        <v>0</v>
      </c>
      <c r="F184" s="42">
        <v>0</v>
      </c>
      <c r="G184" s="42">
        <v>0</v>
      </c>
      <c r="H184" s="42">
        <v>-603</v>
      </c>
      <c r="I184" s="42">
        <v>1802.2766167299999</v>
      </c>
      <c r="J184" s="42">
        <v>5669</v>
      </c>
      <c r="K184" s="42">
        <v>0</v>
      </c>
      <c r="L184" s="42">
        <v>129715.27661673</v>
      </c>
      <c r="M184" s="42">
        <v>138606.19066376</v>
      </c>
      <c r="N184" s="42">
        <v>0</v>
      </c>
      <c r="O184" s="42">
        <v>2231</v>
      </c>
      <c r="P184" s="42">
        <v>0</v>
      </c>
      <c r="Q184" s="42">
        <v>0</v>
      </c>
      <c r="R184" s="42">
        <v>0</v>
      </c>
      <c r="S184" s="42">
        <v>136375.19066376</v>
      </c>
      <c r="T184" s="42">
        <v>6659.9140470299999</v>
      </c>
      <c r="U184" s="42">
        <v>1861.3510472400001</v>
      </c>
      <c r="V184" s="42">
        <v>0</v>
      </c>
      <c r="W184" s="42">
        <v>-41.038605740000001</v>
      </c>
      <c r="X184" s="42">
        <v>-146.83613134000001</v>
      </c>
    </row>
    <row r="185" spans="1:24" ht="12.75" customHeight="1">
      <c r="A185" s="37" t="s">
        <v>219</v>
      </c>
      <c r="B185" s="38">
        <v>184796</v>
      </c>
      <c r="C185" s="38">
        <v>600</v>
      </c>
      <c r="D185" s="38">
        <v>3594</v>
      </c>
      <c r="E185" s="38">
        <v>0</v>
      </c>
      <c r="F185" s="38">
        <v>0</v>
      </c>
      <c r="G185" s="38">
        <v>0</v>
      </c>
      <c r="H185" s="38">
        <v>-954</v>
      </c>
      <c r="I185" s="38">
        <v>2768.1417887600001</v>
      </c>
      <c r="J185" s="38">
        <v>9206</v>
      </c>
      <c r="K185" s="38">
        <v>0</v>
      </c>
      <c r="L185" s="38">
        <v>191622.14178876</v>
      </c>
      <c r="M185" s="38">
        <v>209487.11144301001</v>
      </c>
      <c r="N185" s="38">
        <v>800</v>
      </c>
      <c r="O185" s="38">
        <v>3779</v>
      </c>
      <c r="P185" s="38">
        <v>0</v>
      </c>
      <c r="Q185" s="38">
        <v>0</v>
      </c>
      <c r="R185" s="38">
        <v>0</v>
      </c>
      <c r="S185" s="38">
        <v>204908.11144301001</v>
      </c>
      <c r="T185" s="38">
        <v>13285.969654250001</v>
      </c>
      <c r="U185" s="38">
        <v>2371.2242823900001</v>
      </c>
      <c r="V185" s="38">
        <v>0</v>
      </c>
      <c r="W185" s="38">
        <v>-41.038605740000001</v>
      </c>
      <c r="X185" s="38">
        <v>-229.93930796000001</v>
      </c>
    </row>
    <row r="186" spans="1:24" ht="12.75" customHeight="1">
      <c r="A186" s="41" t="s">
        <v>220</v>
      </c>
      <c r="B186" s="42">
        <v>187689</v>
      </c>
      <c r="C186" s="42">
        <v>1000</v>
      </c>
      <c r="D186" s="42">
        <v>2749</v>
      </c>
      <c r="E186" s="42">
        <v>0</v>
      </c>
      <c r="F186" s="42">
        <v>0</v>
      </c>
      <c r="G186" s="42">
        <v>0</v>
      </c>
      <c r="H186" s="42">
        <v>-936</v>
      </c>
      <c r="I186" s="42">
        <v>2783.9534725399999</v>
      </c>
      <c r="J186" s="42">
        <v>8816</v>
      </c>
      <c r="K186" s="42">
        <v>0</v>
      </c>
      <c r="L186" s="42">
        <v>194603.95347253999</v>
      </c>
      <c r="M186" s="42">
        <v>214496.64902295999</v>
      </c>
      <c r="N186" s="42">
        <v>2000</v>
      </c>
      <c r="O186" s="42">
        <v>2983</v>
      </c>
      <c r="P186" s="42">
        <v>0</v>
      </c>
      <c r="Q186" s="42">
        <v>0</v>
      </c>
      <c r="R186" s="42">
        <v>0</v>
      </c>
      <c r="S186" s="42">
        <v>209513.64902295999</v>
      </c>
      <c r="T186" s="42">
        <v>14909.69555042</v>
      </c>
      <c r="U186" s="42">
        <v>2692.2527176600001</v>
      </c>
      <c r="V186" s="42">
        <v>0</v>
      </c>
      <c r="W186" s="42">
        <v>-41.038605740000001</v>
      </c>
      <c r="X186" s="42">
        <v>-227.27179859</v>
      </c>
    </row>
    <row r="187" spans="1:24" ht="12.75" customHeight="1">
      <c r="A187" s="41" t="s">
        <v>221</v>
      </c>
      <c r="B187" s="42">
        <v>98460</v>
      </c>
      <c r="C187" s="42">
        <v>600</v>
      </c>
      <c r="D187" s="42">
        <v>2141</v>
      </c>
      <c r="E187" s="42">
        <v>0</v>
      </c>
      <c r="F187" s="42">
        <v>0</v>
      </c>
      <c r="G187" s="42">
        <v>0</v>
      </c>
      <c r="H187" s="42">
        <v>-518</v>
      </c>
      <c r="I187" s="42">
        <v>1524.1445573200001</v>
      </c>
      <c r="J187" s="42">
        <v>4955</v>
      </c>
      <c r="K187" s="42">
        <v>0</v>
      </c>
      <c r="L187" s="42">
        <v>101680.14455732</v>
      </c>
      <c r="M187" s="42">
        <v>113624.85783623</v>
      </c>
      <c r="N187" s="42">
        <v>0</v>
      </c>
      <c r="O187" s="42">
        <v>2279</v>
      </c>
      <c r="P187" s="42">
        <v>0</v>
      </c>
      <c r="Q187" s="42">
        <v>0</v>
      </c>
      <c r="R187" s="42">
        <v>0</v>
      </c>
      <c r="S187" s="42">
        <v>111345.85783623</v>
      </c>
      <c r="T187" s="42">
        <v>9665.7132789000007</v>
      </c>
      <c r="U187" s="42">
        <v>3072.3818432600001</v>
      </c>
      <c r="V187" s="42">
        <v>0</v>
      </c>
      <c r="W187" s="42">
        <v>-41.038605740000001</v>
      </c>
      <c r="X187" s="42">
        <v>-129.10745366</v>
      </c>
    </row>
    <row r="188" spans="1:24" ht="12.75" customHeight="1">
      <c r="A188" s="37" t="s">
        <v>222</v>
      </c>
      <c r="B188" s="38">
        <v>138551</v>
      </c>
      <c r="C188" s="38">
        <v>1000</v>
      </c>
      <c r="D188" s="38">
        <v>3809</v>
      </c>
      <c r="E188" s="38">
        <v>0</v>
      </c>
      <c r="F188" s="38">
        <v>0</v>
      </c>
      <c r="G188" s="38">
        <v>0</v>
      </c>
      <c r="H188" s="38">
        <v>-741</v>
      </c>
      <c r="I188" s="38">
        <v>2107.1157751400001</v>
      </c>
      <c r="J188" s="38">
        <v>7038</v>
      </c>
      <c r="K188" s="38">
        <v>0</v>
      </c>
      <c r="L188" s="38">
        <v>142146.11577514</v>
      </c>
      <c r="M188" s="38">
        <v>153765.39930178999</v>
      </c>
      <c r="N188" s="38">
        <v>1000</v>
      </c>
      <c r="O188" s="38">
        <v>4568</v>
      </c>
      <c r="P188" s="38">
        <v>0</v>
      </c>
      <c r="Q188" s="38">
        <v>0</v>
      </c>
      <c r="R188" s="38">
        <v>0</v>
      </c>
      <c r="S188" s="38">
        <v>148197.39930178999</v>
      </c>
      <c r="T188" s="38">
        <v>6051.2835266499997</v>
      </c>
      <c r="U188" s="38">
        <v>1376.5431134299999</v>
      </c>
      <c r="V188" s="38">
        <v>335.92775309000001</v>
      </c>
      <c r="W188" s="38">
        <v>294.88914734999997</v>
      </c>
      <c r="X188" s="38">
        <v>1296.3326917500001</v>
      </c>
    </row>
    <row r="189" spans="1:24">
      <c r="A189" s="41" t="s">
        <v>223</v>
      </c>
      <c r="B189" s="42">
        <v>154343</v>
      </c>
      <c r="C189" s="42">
        <v>0</v>
      </c>
      <c r="D189" s="42">
        <v>3082</v>
      </c>
      <c r="E189" s="42">
        <v>0</v>
      </c>
      <c r="F189" s="42">
        <v>0</v>
      </c>
      <c r="G189" s="42">
        <v>0</v>
      </c>
      <c r="H189" s="42">
        <v>-856</v>
      </c>
      <c r="I189" s="42">
        <v>2443.3464263300002</v>
      </c>
      <c r="J189" s="42">
        <v>6918</v>
      </c>
      <c r="K189" s="42">
        <v>0</v>
      </c>
      <c r="L189" s="42">
        <v>159766.34642633001</v>
      </c>
      <c r="M189" s="42">
        <v>171411.0472873</v>
      </c>
      <c r="N189" s="42">
        <v>0</v>
      </c>
      <c r="O189" s="42">
        <v>3530</v>
      </c>
      <c r="P189" s="42">
        <v>0</v>
      </c>
      <c r="Q189" s="42">
        <v>0</v>
      </c>
      <c r="R189" s="42">
        <v>0</v>
      </c>
      <c r="S189" s="42">
        <v>167881.0472873</v>
      </c>
      <c r="T189" s="42">
        <v>8114.7008609699997</v>
      </c>
      <c r="U189" s="42">
        <v>1575.9760848599999</v>
      </c>
      <c r="V189" s="42">
        <v>136.49478166</v>
      </c>
      <c r="W189" s="42">
        <v>95.456175920000007</v>
      </c>
      <c r="X189" s="42">
        <v>491.50384980000001</v>
      </c>
    </row>
    <row r="190" spans="1:24">
      <c r="A190" s="41" t="s">
        <v>224</v>
      </c>
      <c r="B190" s="42">
        <v>164832</v>
      </c>
      <c r="C190" s="42">
        <v>1500</v>
      </c>
      <c r="D190" s="42">
        <v>3203</v>
      </c>
      <c r="E190" s="42">
        <v>0</v>
      </c>
      <c r="F190" s="42">
        <v>0</v>
      </c>
      <c r="G190" s="42">
        <v>0</v>
      </c>
      <c r="H190" s="42">
        <v>-1020</v>
      </c>
      <c r="I190" s="42">
        <v>2761.7357899499998</v>
      </c>
      <c r="J190" s="42">
        <v>9622</v>
      </c>
      <c r="K190" s="42">
        <v>0</v>
      </c>
      <c r="L190" s="42">
        <v>171492.73578995001</v>
      </c>
      <c r="M190" s="42">
        <v>185248.97272995999</v>
      </c>
      <c r="N190" s="42">
        <v>1000</v>
      </c>
      <c r="O190" s="42">
        <v>3425</v>
      </c>
      <c r="P190" s="42">
        <v>0</v>
      </c>
      <c r="Q190" s="42">
        <v>0</v>
      </c>
      <c r="R190" s="42">
        <v>0</v>
      </c>
      <c r="S190" s="42">
        <v>180823.97272995999</v>
      </c>
      <c r="T190" s="42">
        <v>9331.2369400099997</v>
      </c>
      <c r="U190" s="42">
        <v>1531.9712592400001</v>
      </c>
      <c r="V190" s="42">
        <v>180.49960729</v>
      </c>
      <c r="W190" s="42">
        <v>139.46100154999999</v>
      </c>
      <c r="X190" s="42">
        <v>849.45696041999997</v>
      </c>
    </row>
    <row r="191" spans="1:24" s="6" customFormat="1" ht="12.75" customHeight="1">
      <c r="A191" s="37" t="s">
        <v>225</v>
      </c>
      <c r="B191" s="38">
        <v>378481</v>
      </c>
      <c r="C191" s="38">
        <v>2200</v>
      </c>
      <c r="D191" s="38">
        <v>10158</v>
      </c>
      <c r="E191" s="38">
        <v>0</v>
      </c>
      <c r="F191" s="38">
        <v>0</v>
      </c>
      <c r="G191" s="38">
        <v>0</v>
      </c>
      <c r="H191" s="38">
        <v>-2503</v>
      </c>
      <c r="I191" s="38">
        <v>6684.9414725200004</v>
      </c>
      <c r="J191" s="38">
        <v>23869</v>
      </c>
      <c r="K191" s="38">
        <v>0</v>
      </c>
      <c r="L191" s="38">
        <v>394173.94147252</v>
      </c>
      <c r="M191" s="38">
        <v>435385.63662392</v>
      </c>
      <c r="N191" s="38">
        <v>1000</v>
      </c>
      <c r="O191" s="38">
        <v>11777</v>
      </c>
      <c r="P191" s="38">
        <v>0</v>
      </c>
      <c r="Q191" s="38">
        <v>0</v>
      </c>
      <c r="R191" s="38">
        <v>0</v>
      </c>
      <c r="S191" s="38">
        <v>422608.63662392</v>
      </c>
      <c r="T191" s="38">
        <v>28434.695151399999</v>
      </c>
      <c r="U191" s="38">
        <v>1912.4761334</v>
      </c>
      <c r="V191" s="38">
        <v>0</v>
      </c>
      <c r="W191" s="38">
        <v>-41.038605740000001</v>
      </c>
      <c r="X191" s="38">
        <v>-610.16199013999994</v>
      </c>
    </row>
    <row r="192" spans="1:24" s="6" customFormat="1" ht="12.75" customHeight="1">
      <c r="A192" s="41" t="s">
        <v>425</v>
      </c>
      <c r="B192" s="42">
        <v>329111</v>
      </c>
      <c r="C192" s="42">
        <v>1500</v>
      </c>
      <c r="D192" s="42">
        <v>8824</v>
      </c>
      <c r="E192" s="42">
        <v>0</v>
      </c>
      <c r="F192" s="42">
        <v>0</v>
      </c>
      <c r="G192" s="42">
        <v>0</v>
      </c>
      <c r="H192" s="42">
        <v>-2289</v>
      </c>
      <c r="I192" s="42">
        <v>5962.3058455</v>
      </c>
      <c r="J192" s="42">
        <v>21252</v>
      </c>
      <c r="K192" s="42">
        <v>0</v>
      </c>
      <c r="L192" s="42">
        <v>343712.30584550003</v>
      </c>
      <c r="M192" s="42">
        <v>380247.98267363</v>
      </c>
      <c r="N192" s="42">
        <v>2500</v>
      </c>
      <c r="O192" s="42">
        <v>10507</v>
      </c>
      <c r="P192" s="42">
        <v>0</v>
      </c>
      <c r="Q192" s="42">
        <v>0</v>
      </c>
      <c r="R192" s="42">
        <v>0</v>
      </c>
      <c r="S192" s="42">
        <v>367240.98267363</v>
      </c>
      <c r="T192" s="42">
        <v>23528.676828129999</v>
      </c>
      <c r="U192" s="42">
        <v>1726.2418802699999</v>
      </c>
      <c r="V192" s="42">
        <v>0</v>
      </c>
      <c r="W192" s="42">
        <v>-41.038605740000001</v>
      </c>
      <c r="X192" s="42">
        <v>-559.35619624000003</v>
      </c>
    </row>
    <row r="193" spans="1:24" ht="12.75" customHeight="1">
      <c r="A193" s="41" t="s">
        <v>227</v>
      </c>
      <c r="B193" s="42">
        <v>368782</v>
      </c>
      <c r="C193" s="42">
        <v>0</v>
      </c>
      <c r="D193" s="42">
        <v>8536</v>
      </c>
      <c r="E193" s="42">
        <v>0</v>
      </c>
      <c r="F193" s="42">
        <v>0</v>
      </c>
      <c r="G193" s="42">
        <v>0</v>
      </c>
      <c r="H193" s="42">
        <v>-2301</v>
      </c>
      <c r="I193" s="42">
        <v>6189.1401563500003</v>
      </c>
      <c r="J193" s="42">
        <v>21738</v>
      </c>
      <c r="K193" s="42">
        <v>0</v>
      </c>
      <c r="L193" s="42">
        <v>385872.14015634998</v>
      </c>
      <c r="M193" s="42">
        <v>413904.95432187</v>
      </c>
      <c r="N193" s="42">
        <v>1000</v>
      </c>
      <c r="O193" s="42">
        <v>9293</v>
      </c>
      <c r="P193" s="42">
        <v>0</v>
      </c>
      <c r="Q193" s="42">
        <v>0</v>
      </c>
      <c r="R193" s="42">
        <v>0</v>
      </c>
      <c r="S193" s="42">
        <v>403611.95432187</v>
      </c>
      <c r="T193" s="42">
        <v>17739.814165520002</v>
      </c>
      <c r="U193" s="42">
        <v>1307.37815355</v>
      </c>
      <c r="V193" s="42">
        <v>405.09271296999998</v>
      </c>
      <c r="W193" s="42">
        <v>364.05410723</v>
      </c>
      <c r="X193" s="42">
        <v>4939.8501810500002</v>
      </c>
    </row>
    <row r="194" spans="1:24" ht="12.75" customHeight="1">
      <c r="A194" s="37" t="s">
        <v>424</v>
      </c>
      <c r="B194" s="38">
        <v>171397</v>
      </c>
      <c r="C194" s="38">
        <v>1000</v>
      </c>
      <c r="D194" s="38">
        <v>3230</v>
      </c>
      <c r="E194" s="38">
        <v>0</v>
      </c>
      <c r="F194" s="38">
        <v>0</v>
      </c>
      <c r="G194" s="38">
        <v>0</v>
      </c>
      <c r="H194" s="38">
        <v>-939</v>
      </c>
      <c r="I194" s="38">
        <v>2635.2522528600002</v>
      </c>
      <c r="J194" s="38">
        <v>8872</v>
      </c>
      <c r="K194" s="38">
        <v>0</v>
      </c>
      <c r="L194" s="38">
        <v>177735.25225285999</v>
      </c>
      <c r="M194" s="38">
        <v>191269.00193142999</v>
      </c>
      <c r="N194" s="38">
        <v>1500</v>
      </c>
      <c r="O194" s="38">
        <v>3669</v>
      </c>
      <c r="P194" s="38">
        <v>0</v>
      </c>
      <c r="Q194" s="38">
        <v>0</v>
      </c>
      <c r="R194" s="38">
        <v>0</v>
      </c>
      <c r="S194" s="38">
        <v>186100.00193142999</v>
      </c>
      <c r="T194" s="38">
        <v>8364.7496785700005</v>
      </c>
      <c r="U194" s="38">
        <v>1510.42789429</v>
      </c>
      <c r="V194" s="38">
        <v>202.04297223</v>
      </c>
      <c r="W194" s="38">
        <v>161.00436649</v>
      </c>
      <c r="X194" s="38">
        <v>891.64218165</v>
      </c>
    </row>
    <row r="195" spans="1:24" ht="12.75" customHeight="1">
      <c r="A195" s="41" t="s">
        <v>229</v>
      </c>
      <c r="B195" s="42">
        <v>205099</v>
      </c>
      <c r="C195" s="42">
        <v>2200</v>
      </c>
      <c r="D195" s="42">
        <v>3154</v>
      </c>
      <c r="E195" s="42">
        <v>0</v>
      </c>
      <c r="F195" s="42">
        <v>0</v>
      </c>
      <c r="G195" s="42">
        <v>0</v>
      </c>
      <c r="H195" s="42">
        <v>-1107</v>
      </c>
      <c r="I195" s="42">
        <v>3195.1900278799999</v>
      </c>
      <c r="J195" s="42">
        <v>10403</v>
      </c>
      <c r="K195" s="42">
        <v>0</v>
      </c>
      <c r="L195" s="42">
        <v>212236.19002789</v>
      </c>
      <c r="M195" s="42">
        <v>235661.55197209999</v>
      </c>
      <c r="N195" s="42">
        <v>2700</v>
      </c>
      <c r="O195" s="42">
        <v>3517</v>
      </c>
      <c r="P195" s="42">
        <v>0</v>
      </c>
      <c r="Q195" s="42">
        <v>0</v>
      </c>
      <c r="R195" s="42">
        <v>0</v>
      </c>
      <c r="S195" s="42">
        <v>229444.55197209999</v>
      </c>
      <c r="T195" s="42">
        <v>17208.36194422</v>
      </c>
      <c r="U195" s="42">
        <v>2629.6396614</v>
      </c>
      <c r="V195" s="42">
        <v>0</v>
      </c>
      <c r="W195" s="42">
        <v>-41.038605740000001</v>
      </c>
      <c r="X195" s="42">
        <v>-268.55663595999999</v>
      </c>
    </row>
    <row r="196" spans="1:24" ht="12.75" customHeight="1">
      <c r="A196" s="41" t="s">
        <v>230</v>
      </c>
      <c r="B196" s="42">
        <v>130299</v>
      </c>
      <c r="C196" s="42">
        <v>1000</v>
      </c>
      <c r="D196" s="42">
        <v>3656</v>
      </c>
      <c r="E196" s="42">
        <v>0</v>
      </c>
      <c r="F196" s="42">
        <v>0</v>
      </c>
      <c r="G196" s="42">
        <v>0</v>
      </c>
      <c r="H196" s="42">
        <v>-492</v>
      </c>
      <c r="I196" s="42">
        <v>1593.5543634000001</v>
      </c>
      <c r="J196" s="42">
        <v>4624</v>
      </c>
      <c r="K196" s="42">
        <v>0</v>
      </c>
      <c r="L196" s="42">
        <v>131368.55436340001</v>
      </c>
      <c r="M196" s="42">
        <v>136984.04311976</v>
      </c>
      <c r="N196" s="42">
        <v>1000</v>
      </c>
      <c r="O196" s="42">
        <v>4235</v>
      </c>
      <c r="P196" s="42">
        <v>0</v>
      </c>
      <c r="Q196" s="42">
        <v>0</v>
      </c>
      <c r="R196" s="42">
        <v>0</v>
      </c>
      <c r="S196" s="42">
        <v>131749.04311976</v>
      </c>
      <c r="T196" s="42">
        <v>380.48875636000002</v>
      </c>
      <c r="U196" s="42">
        <v>132.29789858999999</v>
      </c>
      <c r="V196" s="42">
        <v>1580.1729679299999</v>
      </c>
      <c r="W196" s="42">
        <v>1539.13436219</v>
      </c>
      <c r="X196" s="42">
        <v>4426.5504256599997</v>
      </c>
    </row>
    <row r="197" spans="1:24" ht="12.75" customHeight="1">
      <c r="A197" s="37" t="s">
        <v>231</v>
      </c>
      <c r="B197" s="38">
        <v>67413</v>
      </c>
      <c r="C197" s="38">
        <v>1000</v>
      </c>
      <c r="D197" s="38">
        <v>1094</v>
      </c>
      <c r="E197" s="38">
        <v>0</v>
      </c>
      <c r="F197" s="38">
        <v>0</v>
      </c>
      <c r="G197" s="38">
        <v>0</v>
      </c>
      <c r="H197" s="38">
        <v>-211</v>
      </c>
      <c r="I197" s="38">
        <v>720.51007757000002</v>
      </c>
      <c r="J197" s="38">
        <v>1990</v>
      </c>
      <c r="K197" s="38">
        <v>0</v>
      </c>
      <c r="L197" s="38">
        <v>67818.510077569998</v>
      </c>
      <c r="M197" s="38">
        <v>67646.530848549999</v>
      </c>
      <c r="N197" s="38">
        <v>1000</v>
      </c>
      <c r="O197" s="38">
        <v>1272</v>
      </c>
      <c r="P197" s="38">
        <v>0</v>
      </c>
      <c r="Q197" s="38">
        <v>0</v>
      </c>
      <c r="R197" s="38">
        <v>0</v>
      </c>
      <c r="S197" s="38">
        <v>65374.530848549999</v>
      </c>
      <c r="T197" s="38">
        <v>-2443.9792290300002</v>
      </c>
      <c r="U197" s="38">
        <v>-1983.74937421</v>
      </c>
      <c r="V197" s="38">
        <v>3696.2202407300001</v>
      </c>
      <c r="W197" s="38">
        <v>3655.18163499</v>
      </c>
      <c r="X197" s="38">
        <v>4503.1837743100004</v>
      </c>
    </row>
    <row r="198" spans="1:24" ht="12.75" customHeight="1">
      <c r="A198" s="41" t="s">
        <v>232</v>
      </c>
      <c r="B198" s="42">
        <v>190899</v>
      </c>
      <c r="C198" s="42">
        <v>1000</v>
      </c>
      <c r="D198" s="42">
        <v>2450</v>
      </c>
      <c r="E198" s="42">
        <v>0</v>
      </c>
      <c r="F198" s="42">
        <v>0</v>
      </c>
      <c r="G198" s="42">
        <v>0</v>
      </c>
      <c r="H198" s="42">
        <v>-1073</v>
      </c>
      <c r="I198" s="42">
        <v>3023.66368276</v>
      </c>
      <c r="J198" s="42">
        <v>10161</v>
      </c>
      <c r="K198" s="42">
        <v>0</v>
      </c>
      <c r="L198" s="42">
        <v>199560.66368276</v>
      </c>
      <c r="M198" s="42">
        <v>213756.91881443001</v>
      </c>
      <c r="N198" s="42">
        <v>1000</v>
      </c>
      <c r="O198" s="42">
        <v>2725</v>
      </c>
      <c r="P198" s="42">
        <v>0</v>
      </c>
      <c r="Q198" s="42">
        <v>0</v>
      </c>
      <c r="R198" s="42">
        <v>0</v>
      </c>
      <c r="S198" s="42">
        <v>210031.91881443001</v>
      </c>
      <c r="T198" s="42">
        <v>10471.255131669999</v>
      </c>
      <c r="U198" s="42">
        <v>1631.7991478399999</v>
      </c>
      <c r="V198" s="42">
        <v>80.671718690000006</v>
      </c>
      <c r="W198" s="42">
        <v>39.633112949999997</v>
      </c>
      <c r="X198" s="42">
        <v>254.32568577000001</v>
      </c>
    </row>
    <row r="199" spans="1:24" ht="12.75" customHeight="1">
      <c r="A199" s="41" t="s">
        <v>423</v>
      </c>
      <c r="B199" s="42">
        <v>74153</v>
      </c>
      <c r="C199" s="42">
        <v>0</v>
      </c>
      <c r="D199" s="42">
        <v>1259</v>
      </c>
      <c r="E199" s="42">
        <v>0</v>
      </c>
      <c r="F199" s="42">
        <v>0</v>
      </c>
      <c r="G199" s="42">
        <v>0</v>
      </c>
      <c r="H199" s="42">
        <v>-356</v>
      </c>
      <c r="I199" s="42">
        <v>1042.37705708</v>
      </c>
      <c r="J199" s="42">
        <v>3492</v>
      </c>
      <c r="K199" s="42">
        <v>0</v>
      </c>
      <c r="L199" s="42">
        <v>77072.377057079997</v>
      </c>
      <c r="M199" s="42">
        <v>81122.402574780004</v>
      </c>
      <c r="N199" s="42">
        <v>0</v>
      </c>
      <c r="O199" s="42">
        <v>1465</v>
      </c>
      <c r="P199" s="42">
        <v>0</v>
      </c>
      <c r="Q199" s="42">
        <v>0</v>
      </c>
      <c r="R199" s="42">
        <v>0</v>
      </c>
      <c r="S199" s="42">
        <v>79657.402574780004</v>
      </c>
      <c r="T199" s="42">
        <v>2585.0255177099998</v>
      </c>
      <c r="U199" s="42">
        <v>1220.50307729</v>
      </c>
      <c r="V199" s="42">
        <v>491.96778922999999</v>
      </c>
      <c r="W199" s="42">
        <v>450.92918349000001</v>
      </c>
      <c r="X199" s="42">
        <v>955.06801063</v>
      </c>
    </row>
    <row r="200" spans="1:24" ht="12.75" customHeight="1">
      <c r="A200" s="37" t="s">
        <v>422</v>
      </c>
      <c r="B200" s="38">
        <v>105328</v>
      </c>
      <c r="C200" s="38">
        <v>0</v>
      </c>
      <c r="D200" s="38">
        <v>2012</v>
      </c>
      <c r="E200" s="38">
        <v>0</v>
      </c>
      <c r="F200" s="38">
        <v>0</v>
      </c>
      <c r="G200" s="38">
        <v>0</v>
      </c>
      <c r="H200" s="38">
        <v>-547</v>
      </c>
      <c r="I200" s="38">
        <v>1584.3825630599999</v>
      </c>
      <c r="J200" s="38">
        <v>4720</v>
      </c>
      <c r="K200" s="38">
        <v>0</v>
      </c>
      <c r="L200" s="38">
        <v>109073.38256306</v>
      </c>
      <c r="M200" s="38">
        <v>117711.51983547</v>
      </c>
      <c r="N200" s="38">
        <v>0</v>
      </c>
      <c r="O200" s="38">
        <v>2073</v>
      </c>
      <c r="P200" s="38">
        <v>0</v>
      </c>
      <c r="Q200" s="38">
        <v>0</v>
      </c>
      <c r="R200" s="38">
        <v>0</v>
      </c>
      <c r="S200" s="38">
        <v>115638.51983547</v>
      </c>
      <c r="T200" s="38">
        <v>6565.1372724100002</v>
      </c>
      <c r="U200" s="38">
        <v>2023.15478349</v>
      </c>
      <c r="V200" s="38">
        <v>0</v>
      </c>
      <c r="W200" s="38">
        <v>-41.038605740000001</v>
      </c>
      <c r="X200" s="38">
        <v>-133.17027562999999</v>
      </c>
    </row>
    <row r="201" spans="1:24" ht="12.75" customHeight="1">
      <c r="A201" s="41" t="s">
        <v>235</v>
      </c>
      <c r="B201" s="42">
        <v>73836</v>
      </c>
      <c r="C201" s="42">
        <v>800</v>
      </c>
      <c r="D201" s="42">
        <v>762</v>
      </c>
      <c r="E201" s="42">
        <v>0</v>
      </c>
      <c r="F201" s="42">
        <v>0</v>
      </c>
      <c r="G201" s="42">
        <v>0</v>
      </c>
      <c r="H201" s="42">
        <v>-269</v>
      </c>
      <c r="I201" s="42">
        <v>937.68054833999997</v>
      </c>
      <c r="J201" s="42">
        <v>2505</v>
      </c>
      <c r="K201" s="42">
        <v>0</v>
      </c>
      <c r="L201" s="42">
        <v>75447.680548339995</v>
      </c>
      <c r="M201" s="42">
        <v>82316.777161570004</v>
      </c>
      <c r="N201" s="42">
        <v>0</v>
      </c>
      <c r="O201" s="42">
        <v>816</v>
      </c>
      <c r="P201" s="42">
        <v>0</v>
      </c>
      <c r="Q201" s="42">
        <v>0</v>
      </c>
      <c r="R201" s="42">
        <v>0</v>
      </c>
      <c r="S201" s="42">
        <v>81500.777161570004</v>
      </c>
      <c r="T201" s="42">
        <v>6053.09661323</v>
      </c>
      <c r="U201" s="42">
        <v>3664.10206612</v>
      </c>
      <c r="V201" s="42">
        <v>0</v>
      </c>
      <c r="W201" s="42">
        <v>-41.038605740000001</v>
      </c>
      <c r="X201" s="42">
        <v>-67.795776680000003</v>
      </c>
    </row>
    <row r="202" spans="1:24" ht="12.75" customHeight="1" thickBot="1">
      <c r="A202" s="52" t="s">
        <v>236</v>
      </c>
      <c r="B202" s="51">
        <v>10471576</v>
      </c>
      <c r="C202" s="51">
        <v>37900</v>
      </c>
      <c r="D202" s="51">
        <v>206987</v>
      </c>
      <c r="E202" s="51">
        <v>0</v>
      </c>
      <c r="F202" s="51">
        <v>0</v>
      </c>
      <c r="G202" s="51">
        <v>0</v>
      </c>
      <c r="H202" s="51">
        <v>-62596</v>
      </c>
      <c r="I202" s="51">
        <v>172912.39921105001</v>
      </c>
      <c r="J202" s="51">
        <v>588914</v>
      </c>
      <c r="K202" s="51">
        <v>0</v>
      </c>
      <c r="L202" s="51">
        <v>10925919.399211001</v>
      </c>
      <c r="M202" s="51">
        <v>11857915.673427001</v>
      </c>
      <c r="N202" s="51">
        <v>45725</v>
      </c>
      <c r="O202" s="51">
        <v>232236</v>
      </c>
      <c r="P202" s="51">
        <v>0</v>
      </c>
      <c r="Q202" s="51">
        <v>0</v>
      </c>
      <c r="R202" s="51">
        <v>0</v>
      </c>
      <c r="S202" s="51">
        <v>11579954.673427001</v>
      </c>
      <c r="T202" s="51">
        <v>654035.27421641001</v>
      </c>
      <c r="U202" s="51">
        <v>1479.26324265671</v>
      </c>
      <c r="V202" s="51">
        <v>555.98411969316805</v>
      </c>
      <c r="W202" s="51">
        <v>514.94551395307894</v>
      </c>
      <c r="X202" s="51">
        <v>81294.414191250005</v>
      </c>
    </row>
    <row r="203" spans="1:24" ht="7.5" customHeight="1">
      <c r="A203" s="54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</row>
    <row r="204" spans="1:24" ht="12.75" customHeight="1">
      <c r="A204" s="41" t="s">
        <v>237</v>
      </c>
      <c r="B204" s="42">
        <v>684518</v>
      </c>
      <c r="C204" s="42">
        <v>2800</v>
      </c>
      <c r="D204" s="42">
        <v>15041</v>
      </c>
      <c r="E204" s="42">
        <v>0</v>
      </c>
      <c r="F204" s="42">
        <v>0</v>
      </c>
      <c r="G204" s="42">
        <v>0</v>
      </c>
      <c r="H204" s="42">
        <v>-4661</v>
      </c>
      <c r="I204" s="42">
        <v>12287.76766917</v>
      </c>
      <c r="J204" s="42">
        <v>43333</v>
      </c>
      <c r="K204" s="42">
        <v>0</v>
      </c>
      <c r="L204" s="42">
        <v>717636.76766917005</v>
      </c>
      <c r="M204" s="42">
        <v>789843.37975357997</v>
      </c>
      <c r="N204" s="42">
        <v>2400</v>
      </c>
      <c r="O204" s="42">
        <v>17443</v>
      </c>
      <c r="P204" s="42">
        <v>0</v>
      </c>
      <c r="Q204" s="42">
        <v>0</v>
      </c>
      <c r="R204" s="42">
        <v>0</v>
      </c>
      <c r="S204" s="42">
        <v>770000.37975357997</v>
      </c>
      <c r="T204" s="42">
        <v>52363.612084410001</v>
      </c>
      <c r="U204" s="42">
        <v>1896.8199697299999</v>
      </c>
      <c r="V204" s="42">
        <v>0</v>
      </c>
      <c r="W204" s="42">
        <v>-41.038605740000001</v>
      </c>
      <c r="X204" s="42">
        <v>-1132.91175006</v>
      </c>
    </row>
    <row r="205" spans="1:24" ht="12.75" customHeight="1">
      <c r="A205" s="41" t="s">
        <v>421</v>
      </c>
      <c r="B205" s="42">
        <v>636526</v>
      </c>
      <c r="C205" s="42">
        <v>2800</v>
      </c>
      <c r="D205" s="42">
        <v>48083</v>
      </c>
      <c r="E205" s="42">
        <v>0</v>
      </c>
      <c r="F205" s="42">
        <v>5095</v>
      </c>
      <c r="G205" s="42">
        <v>37400</v>
      </c>
      <c r="H205" s="42">
        <v>-4282</v>
      </c>
      <c r="I205" s="42">
        <v>11332.707968459999</v>
      </c>
      <c r="J205" s="42">
        <v>40300</v>
      </c>
      <c r="K205" s="42">
        <v>0</v>
      </c>
      <c r="L205" s="42">
        <v>665298.70796846005</v>
      </c>
      <c r="M205" s="42">
        <v>752011.05230006005</v>
      </c>
      <c r="N205" s="42">
        <v>2200</v>
      </c>
      <c r="O205" s="42">
        <v>50455</v>
      </c>
      <c r="P205" s="42">
        <v>5332</v>
      </c>
      <c r="Q205" s="42">
        <v>5343</v>
      </c>
      <c r="R205" s="42">
        <v>38783</v>
      </c>
      <c r="S205" s="42">
        <v>727464.05230006005</v>
      </c>
      <c r="T205" s="42">
        <v>62165.344331599998</v>
      </c>
      <c r="U205" s="42">
        <v>2395.2124655799998</v>
      </c>
      <c r="V205" s="42">
        <v>0</v>
      </c>
      <c r="W205" s="42">
        <v>-41.038605740000001</v>
      </c>
      <c r="X205" s="42">
        <v>-1065.11597338</v>
      </c>
    </row>
    <row r="206" spans="1:24" ht="12.75" customHeight="1">
      <c r="A206" s="37" t="s">
        <v>239</v>
      </c>
      <c r="B206" s="38">
        <v>1389290</v>
      </c>
      <c r="C206" s="38">
        <v>4500</v>
      </c>
      <c r="D206" s="38">
        <v>45587</v>
      </c>
      <c r="E206" s="38">
        <v>0</v>
      </c>
      <c r="F206" s="38">
        <v>7336</v>
      </c>
      <c r="G206" s="38">
        <v>15488</v>
      </c>
      <c r="H206" s="38">
        <v>-9727</v>
      </c>
      <c r="I206" s="38">
        <v>25668.29141713</v>
      </c>
      <c r="J206" s="38">
        <v>96713</v>
      </c>
      <c r="K206" s="38">
        <v>0</v>
      </c>
      <c r="L206" s="38">
        <v>1460009.2914171</v>
      </c>
      <c r="M206" s="38">
        <v>1621184.7108867001</v>
      </c>
      <c r="N206" s="38">
        <v>4000</v>
      </c>
      <c r="O206" s="38">
        <v>51336</v>
      </c>
      <c r="P206" s="38">
        <v>0</v>
      </c>
      <c r="Q206" s="38">
        <v>7687</v>
      </c>
      <c r="R206" s="38">
        <v>16061</v>
      </c>
      <c r="S206" s="38">
        <v>1574222.7108867001</v>
      </c>
      <c r="T206" s="38">
        <v>114213.41946953</v>
      </c>
      <c r="U206" s="38">
        <v>1964.7254432899999</v>
      </c>
      <c r="V206" s="38">
        <v>0</v>
      </c>
      <c r="W206" s="38">
        <v>-41.038605740000001</v>
      </c>
      <c r="X206" s="38">
        <v>-2385.6562288800001</v>
      </c>
    </row>
    <row r="207" spans="1:24" ht="12.75" customHeight="1">
      <c r="A207" s="41" t="s">
        <v>240</v>
      </c>
      <c r="B207" s="42">
        <v>1611329</v>
      </c>
      <c r="C207" s="42">
        <v>4600</v>
      </c>
      <c r="D207" s="42">
        <v>62757</v>
      </c>
      <c r="E207" s="42">
        <v>0</v>
      </c>
      <c r="F207" s="42">
        <v>7848</v>
      </c>
      <c r="G207" s="42">
        <v>30928</v>
      </c>
      <c r="H207" s="42">
        <v>-10942</v>
      </c>
      <c r="I207" s="42">
        <v>29382.86953434</v>
      </c>
      <c r="J207" s="42">
        <v>104512</v>
      </c>
      <c r="K207" s="42">
        <v>0</v>
      </c>
      <c r="L207" s="42">
        <v>1690004.8695342999</v>
      </c>
      <c r="M207" s="42">
        <v>1895384.1614884001</v>
      </c>
      <c r="N207" s="42">
        <v>4500</v>
      </c>
      <c r="O207" s="42">
        <v>67782</v>
      </c>
      <c r="P207" s="42">
        <v>0</v>
      </c>
      <c r="Q207" s="42">
        <v>8209</v>
      </c>
      <c r="R207" s="42">
        <v>32072</v>
      </c>
      <c r="S207" s="42">
        <v>1846965.1614884001</v>
      </c>
      <c r="T207" s="42">
        <v>156960.29195406</v>
      </c>
      <c r="U207" s="42">
        <v>2399.63754707</v>
      </c>
      <c r="V207" s="42">
        <v>0</v>
      </c>
      <c r="W207" s="42">
        <v>-41.038605740000001</v>
      </c>
      <c r="X207" s="42">
        <v>-2684.33520146</v>
      </c>
    </row>
    <row r="208" spans="1:24" ht="12.75" customHeight="1">
      <c r="A208" s="41" t="s">
        <v>241</v>
      </c>
      <c r="B208" s="42">
        <v>1265764</v>
      </c>
      <c r="C208" s="42">
        <v>3600</v>
      </c>
      <c r="D208" s="42">
        <v>43302</v>
      </c>
      <c r="E208" s="42">
        <v>0</v>
      </c>
      <c r="F208" s="42">
        <v>6669</v>
      </c>
      <c r="G208" s="42">
        <v>21912</v>
      </c>
      <c r="H208" s="42">
        <v>-8044</v>
      </c>
      <c r="I208" s="42">
        <v>21790.567538790001</v>
      </c>
      <c r="J208" s="42">
        <v>76888</v>
      </c>
      <c r="K208" s="42">
        <v>0</v>
      </c>
      <c r="L208" s="42">
        <v>1324739.5675388</v>
      </c>
      <c r="M208" s="42">
        <v>1457675.7382453999</v>
      </c>
      <c r="N208" s="42">
        <v>4000</v>
      </c>
      <c r="O208" s="42">
        <v>46411</v>
      </c>
      <c r="P208" s="42">
        <v>0</v>
      </c>
      <c r="Q208" s="42">
        <v>6956</v>
      </c>
      <c r="R208" s="42">
        <v>22723</v>
      </c>
      <c r="S208" s="42">
        <v>1423031.7382453999</v>
      </c>
      <c r="T208" s="42">
        <v>98292.170706639998</v>
      </c>
      <c r="U208" s="42">
        <v>2046.9006810999999</v>
      </c>
      <c r="V208" s="42">
        <v>0</v>
      </c>
      <c r="W208" s="42">
        <v>-41.038605740000001</v>
      </c>
      <c r="X208" s="42">
        <v>-1970.6738476400001</v>
      </c>
    </row>
    <row r="209" spans="1:24" s="6" customFormat="1" ht="12.75" customHeight="1">
      <c r="A209" s="37" t="s">
        <v>242</v>
      </c>
      <c r="B209" s="38">
        <v>884910</v>
      </c>
      <c r="C209" s="38">
        <v>3000</v>
      </c>
      <c r="D209" s="38">
        <v>25729</v>
      </c>
      <c r="E209" s="38">
        <v>0</v>
      </c>
      <c r="F209" s="38">
        <v>0</v>
      </c>
      <c r="G209" s="38">
        <v>0</v>
      </c>
      <c r="H209" s="38">
        <v>-6183</v>
      </c>
      <c r="I209" s="38">
        <v>16316.80093842</v>
      </c>
      <c r="J209" s="38">
        <v>58397</v>
      </c>
      <c r="K209" s="38">
        <v>0</v>
      </c>
      <c r="L209" s="38">
        <v>924711.80093842</v>
      </c>
      <c r="M209" s="38">
        <v>1031201.583701</v>
      </c>
      <c r="N209" s="38">
        <v>3000</v>
      </c>
      <c r="O209" s="38">
        <v>27593</v>
      </c>
      <c r="P209" s="38">
        <v>0</v>
      </c>
      <c r="Q209" s="38">
        <v>0</v>
      </c>
      <c r="R209" s="38">
        <v>0</v>
      </c>
      <c r="S209" s="38">
        <v>1000608.583701</v>
      </c>
      <c r="T209" s="38">
        <v>75896.782762570001</v>
      </c>
      <c r="U209" s="38">
        <v>2068.20129064</v>
      </c>
      <c r="V209" s="38">
        <v>0</v>
      </c>
      <c r="W209" s="38">
        <v>-41.038605740000001</v>
      </c>
      <c r="X209" s="38">
        <v>-1505.9937148399999</v>
      </c>
    </row>
    <row r="210" spans="1:24" ht="12.75" customHeight="1">
      <c r="A210" s="41" t="s">
        <v>243</v>
      </c>
      <c r="B210" s="42">
        <v>1379200</v>
      </c>
      <c r="C210" s="42">
        <v>3400</v>
      </c>
      <c r="D210" s="42">
        <v>29420</v>
      </c>
      <c r="E210" s="42">
        <v>0</v>
      </c>
      <c r="F210" s="42">
        <v>0</v>
      </c>
      <c r="G210" s="42">
        <v>0</v>
      </c>
      <c r="H210" s="42">
        <v>-9392</v>
      </c>
      <c r="I210" s="42">
        <v>25018.915895720002</v>
      </c>
      <c r="J210" s="42">
        <v>87491</v>
      </c>
      <c r="K210" s="42">
        <v>0</v>
      </c>
      <c r="L210" s="42">
        <v>1449497.9158957</v>
      </c>
      <c r="M210" s="42">
        <v>1592406.5936226</v>
      </c>
      <c r="N210" s="42">
        <v>4000</v>
      </c>
      <c r="O210" s="42">
        <v>34141</v>
      </c>
      <c r="P210" s="42">
        <v>0</v>
      </c>
      <c r="Q210" s="42">
        <v>0</v>
      </c>
      <c r="R210" s="42">
        <v>0</v>
      </c>
      <c r="S210" s="42">
        <v>1554265.5936226</v>
      </c>
      <c r="T210" s="42">
        <v>104767.67772685</v>
      </c>
      <c r="U210" s="42">
        <v>1879.40941299</v>
      </c>
      <c r="V210" s="42">
        <v>0</v>
      </c>
      <c r="W210" s="42">
        <v>-41.038605740000001</v>
      </c>
      <c r="X210" s="42">
        <v>-2287.69707698</v>
      </c>
    </row>
    <row r="211" spans="1:24" ht="12.75" customHeight="1">
      <c r="A211" s="41" t="s">
        <v>244</v>
      </c>
      <c r="B211" s="42">
        <v>380586</v>
      </c>
      <c r="C211" s="42">
        <v>2600</v>
      </c>
      <c r="D211" s="42">
        <v>7834</v>
      </c>
      <c r="E211" s="42">
        <v>0</v>
      </c>
      <c r="F211" s="42">
        <v>0</v>
      </c>
      <c r="G211" s="42">
        <v>0</v>
      </c>
      <c r="H211" s="42">
        <v>-2198</v>
      </c>
      <c r="I211" s="42">
        <v>6181.3170455099998</v>
      </c>
      <c r="J211" s="42">
        <v>20773</v>
      </c>
      <c r="K211" s="42">
        <v>0</v>
      </c>
      <c r="L211" s="42">
        <v>394908.31704550999</v>
      </c>
      <c r="M211" s="42">
        <v>429351.91172850999</v>
      </c>
      <c r="N211" s="42">
        <v>2500</v>
      </c>
      <c r="O211" s="42">
        <v>8736</v>
      </c>
      <c r="P211" s="42">
        <v>0</v>
      </c>
      <c r="Q211" s="42">
        <v>0</v>
      </c>
      <c r="R211" s="42">
        <v>0</v>
      </c>
      <c r="S211" s="42">
        <v>418115.91172850999</v>
      </c>
      <c r="T211" s="42">
        <v>23207.594682999999</v>
      </c>
      <c r="U211" s="42">
        <v>1781.9099111600001</v>
      </c>
      <c r="V211" s="42">
        <v>0</v>
      </c>
      <c r="W211" s="42">
        <v>-41.038605740000001</v>
      </c>
      <c r="X211" s="42">
        <v>-534.48680116000003</v>
      </c>
    </row>
    <row r="212" spans="1:24" ht="12.75" customHeight="1">
      <c r="A212" s="37" t="s">
        <v>245</v>
      </c>
      <c r="B212" s="38">
        <v>696736</v>
      </c>
      <c r="C212" s="38">
        <v>1800</v>
      </c>
      <c r="D212" s="38">
        <v>38919</v>
      </c>
      <c r="E212" s="38">
        <v>0</v>
      </c>
      <c r="F212" s="38">
        <v>5231</v>
      </c>
      <c r="G212" s="38">
        <v>15488</v>
      </c>
      <c r="H212" s="38">
        <v>-4577</v>
      </c>
      <c r="I212" s="38">
        <v>12318.31006801</v>
      </c>
      <c r="J212" s="38">
        <v>36510</v>
      </c>
      <c r="K212" s="38">
        <v>0</v>
      </c>
      <c r="L212" s="38">
        <v>710525.31006801</v>
      </c>
      <c r="M212" s="38">
        <v>801531.11876735999</v>
      </c>
      <c r="N212" s="38">
        <v>2000</v>
      </c>
      <c r="O212" s="38">
        <v>30248</v>
      </c>
      <c r="P212" s="38">
        <v>0</v>
      </c>
      <c r="Q212" s="38">
        <v>5451</v>
      </c>
      <c r="R212" s="38">
        <v>16061</v>
      </c>
      <c r="S212" s="38">
        <v>779893.11876735999</v>
      </c>
      <c r="T212" s="38">
        <v>69367.808699350004</v>
      </c>
      <c r="U212" s="38">
        <v>2553.10300697</v>
      </c>
      <c r="V212" s="38">
        <v>0</v>
      </c>
      <c r="W212" s="38">
        <v>-41.038605740000001</v>
      </c>
      <c r="X212" s="38">
        <v>-1115.01891796</v>
      </c>
    </row>
    <row r="213" spans="1:24" ht="12.75" customHeight="1">
      <c r="A213" s="41" t="s">
        <v>246</v>
      </c>
      <c r="B213" s="42">
        <v>70254</v>
      </c>
      <c r="C213" s="42">
        <v>0</v>
      </c>
      <c r="D213" s="42">
        <v>1737</v>
      </c>
      <c r="E213" s="42">
        <v>0</v>
      </c>
      <c r="F213" s="42">
        <v>0</v>
      </c>
      <c r="G213" s="42">
        <v>0</v>
      </c>
      <c r="H213" s="42">
        <v>-396</v>
      </c>
      <c r="I213" s="42">
        <v>1110.8755050899999</v>
      </c>
      <c r="J213" s="42">
        <v>3742</v>
      </c>
      <c r="K213" s="42">
        <v>0</v>
      </c>
      <c r="L213" s="42">
        <v>72973.875505090007</v>
      </c>
      <c r="M213" s="42">
        <v>80097.830026729993</v>
      </c>
      <c r="N213" s="42">
        <v>500</v>
      </c>
      <c r="O213" s="42">
        <v>1922</v>
      </c>
      <c r="P213" s="42">
        <v>0</v>
      </c>
      <c r="Q213" s="42">
        <v>0</v>
      </c>
      <c r="R213" s="42">
        <v>0</v>
      </c>
      <c r="S213" s="42">
        <v>77675.830026729993</v>
      </c>
      <c r="T213" s="42">
        <v>4701.9545216400002</v>
      </c>
      <c r="U213" s="42">
        <v>1986.4615638499999</v>
      </c>
      <c r="V213" s="42">
        <v>0</v>
      </c>
      <c r="W213" s="42">
        <v>-41.038605740000001</v>
      </c>
      <c r="X213" s="42">
        <v>-97.138379790000002</v>
      </c>
    </row>
    <row r="214" spans="1:24" ht="12.75" customHeight="1">
      <c r="A214" s="41" t="s">
        <v>247</v>
      </c>
      <c r="B214" s="42">
        <v>371765</v>
      </c>
      <c r="C214" s="42">
        <v>1400</v>
      </c>
      <c r="D214" s="42">
        <v>20701</v>
      </c>
      <c r="E214" s="42">
        <v>0</v>
      </c>
      <c r="F214" s="42">
        <v>0</v>
      </c>
      <c r="G214" s="42">
        <v>0</v>
      </c>
      <c r="H214" s="42">
        <v>-2367</v>
      </c>
      <c r="I214" s="42">
        <v>6288.42138256</v>
      </c>
      <c r="J214" s="42">
        <v>22363</v>
      </c>
      <c r="K214" s="42">
        <v>0</v>
      </c>
      <c r="L214" s="42">
        <v>375948.42138255999</v>
      </c>
      <c r="M214" s="42">
        <v>428590.33571488998</v>
      </c>
      <c r="N214" s="42">
        <v>1200</v>
      </c>
      <c r="O214" s="42">
        <v>23780</v>
      </c>
      <c r="P214" s="42">
        <v>0</v>
      </c>
      <c r="Q214" s="42">
        <v>0</v>
      </c>
      <c r="R214" s="42">
        <v>0</v>
      </c>
      <c r="S214" s="42">
        <v>403610.33571488998</v>
      </c>
      <c r="T214" s="42">
        <v>27661.914332320001</v>
      </c>
      <c r="U214" s="42">
        <v>1960.58645774</v>
      </c>
      <c r="V214" s="42">
        <v>0</v>
      </c>
      <c r="W214" s="42">
        <v>-41.038605740000001</v>
      </c>
      <c r="X214" s="42">
        <v>-579.01368838999997</v>
      </c>
    </row>
    <row r="215" spans="1:24" ht="12.75" customHeight="1">
      <c r="A215" s="37" t="s">
        <v>248</v>
      </c>
      <c r="B215" s="38">
        <v>291734</v>
      </c>
      <c r="C215" s="38">
        <v>2000</v>
      </c>
      <c r="D215" s="38">
        <v>5686</v>
      </c>
      <c r="E215" s="38">
        <v>0</v>
      </c>
      <c r="F215" s="38">
        <v>0</v>
      </c>
      <c r="G215" s="38">
        <v>0</v>
      </c>
      <c r="H215" s="38">
        <v>-1752</v>
      </c>
      <c r="I215" s="38">
        <v>4777.5050676600003</v>
      </c>
      <c r="J215" s="38">
        <v>17457</v>
      </c>
      <c r="K215" s="38">
        <v>0</v>
      </c>
      <c r="L215" s="38">
        <v>304530.50506766001</v>
      </c>
      <c r="M215" s="38">
        <v>330953.19615897001</v>
      </c>
      <c r="N215" s="38">
        <v>1500</v>
      </c>
      <c r="O215" s="38">
        <v>6495</v>
      </c>
      <c r="P215" s="38">
        <v>0</v>
      </c>
      <c r="Q215" s="38">
        <v>0</v>
      </c>
      <c r="R215" s="38">
        <v>0</v>
      </c>
      <c r="S215" s="38">
        <v>322958.19615897001</v>
      </c>
      <c r="T215" s="38">
        <v>18427.69109131</v>
      </c>
      <c r="U215" s="38">
        <v>1771.5526909499999</v>
      </c>
      <c r="V215" s="38">
        <v>0</v>
      </c>
      <c r="W215" s="38">
        <v>-41.038605740000001</v>
      </c>
      <c r="X215" s="38">
        <v>-426.88357690999999</v>
      </c>
    </row>
    <row r="216" spans="1:24" ht="12.75" customHeight="1">
      <c r="A216" s="41" t="s">
        <v>249</v>
      </c>
      <c r="B216" s="42">
        <v>143429</v>
      </c>
      <c r="C216" s="42">
        <v>900</v>
      </c>
      <c r="D216" s="42">
        <v>3419</v>
      </c>
      <c r="E216" s="42">
        <v>0</v>
      </c>
      <c r="F216" s="42">
        <v>0</v>
      </c>
      <c r="G216" s="42">
        <v>0</v>
      </c>
      <c r="H216" s="42">
        <v>-690</v>
      </c>
      <c r="I216" s="42">
        <v>2073.5312067700002</v>
      </c>
      <c r="J216" s="42">
        <v>6434</v>
      </c>
      <c r="K216" s="42">
        <v>0</v>
      </c>
      <c r="L216" s="42">
        <v>146927.53120677001</v>
      </c>
      <c r="M216" s="42">
        <v>160927.74601952999</v>
      </c>
      <c r="N216" s="42">
        <v>800</v>
      </c>
      <c r="O216" s="42">
        <v>4002</v>
      </c>
      <c r="P216" s="42">
        <v>0</v>
      </c>
      <c r="Q216" s="42">
        <v>0</v>
      </c>
      <c r="R216" s="42">
        <v>0</v>
      </c>
      <c r="S216" s="42">
        <v>156125.74601952999</v>
      </c>
      <c r="T216" s="42">
        <v>9198.2148127500004</v>
      </c>
      <c r="U216" s="42">
        <v>2246.2063034799999</v>
      </c>
      <c r="V216" s="42">
        <v>0</v>
      </c>
      <c r="W216" s="42">
        <v>-41.038605740000001</v>
      </c>
      <c r="X216" s="42">
        <v>-168.05309051</v>
      </c>
    </row>
    <row r="217" spans="1:24">
      <c r="A217" s="41" t="s">
        <v>250</v>
      </c>
      <c r="B217" s="42">
        <v>200703</v>
      </c>
      <c r="C217" s="42">
        <v>2600</v>
      </c>
      <c r="D217" s="42">
        <v>3556</v>
      </c>
      <c r="E217" s="42">
        <v>0</v>
      </c>
      <c r="F217" s="42">
        <v>0</v>
      </c>
      <c r="G217" s="42">
        <v>0</v>
      </c>
      <c r="H217" s="42">
        <v>-1098</v>
      </c>
      <c r="I217" s="42">
        <v>3128.5574145300002</v>
      </c>
      <c r="J217" s="42">
        <v>10383</v>
      </c>
      <c r="K217" s="42">
        <v>0</v>
      </c>
      <c r="L217" s="42">
        <v>206960.55741452999</v>
      </c>
      <c r="M217" s="42">
        <v>225620.01225539</v>
      </c>
      <c r="N217" s="42">
        <v>2500</v>
      </c>
      <c r="O217" s="42">
        <v>4244</v>
      </c>
      <c r="P217" s="42">
        <v>0</v>
      </c>
      <c r="Q217" s="42">
        <v>0</v>
      </c>
      <c r="R217" s="42">
        <v>0</v>
      </c>
      <c r="S217" s="42">
        <v>218876.01225539</v>
      </c>
      <c r="T217" s="42">
        <v>11915.45484086</v>
      </c>
      <c r="U217" s="42">
        <v>1825.2841361599999</v>
      </c>
      <c r="V217" s="42">
        <v>0</v>
      </c>
      <c r="W217" s="42">
        <v>-41.038605740000001</v>
      </c>
      <c r="X217" s="42">
        <v>-267.90001826999998</v>
      </c>
    </row>
    <row r="218" spans="1:24">
      <c r="A218" s="37" t="s">
        <v>420</v>
      </c>
      <c r="B218" s="38">
        <v>307300</v>
      </c>
      <c r="C218" s="38">
        <v>4000</v>
      </c>
      <c r="D218" s="38">
        <v>26045</v>
      </c>
      <c r="E218" s="38">
        <v>0</v>
      </c>
      <c r="F218" s="38">
        <v>4076</v>
      </c>
      <c r="G218" s="38">
        <v>19694</v>
      </c>
      <c r="H218" s="38">
        <v>-1762</v>
      </c>
      <c r="I218" s="38">
        <v>4875.7589439100002</v>
      </c>
      <c r="J218" s="38">
        <v>16710</v>
      </c>
      <c r="K218" s="38">
        <v>0</v>
      </c>
      <c r="L218" s="38">
        <v>312696.75894391001</v>
      </c>
      <c r="M218" s="38">
        <v>351258.39645195002</v>
      </c>
      <c r="N218" s="38">
        <v>3000</v>
      </c>
      <c r="O218" s="38">
        <v>27987</v>
      </c>
      <c r="P218" s="38">
        <v>0</v>
      </c>
      <c r="Q218" s="38">
        <v>4237</v>
      </c>
      <c r="R218" s="38">
        <v>20423</v>
      </c>
      <c r="S218" s="38">
        <v>336457.39645195002</v>
      </c>
      <c r="T218" s="38">
        <v>23760.637508029999</v>
      </c>
      <c r="U218" s="38">
        <v>2255.3998583799998</v>
      </c>
      <c r="V218" s="38">
        <v>0</v>
      </c>
      <c r="W218" s="38">
        <v>-41.038605740000001</v>
      </c>
      <c r="X218" s="38">
        <v>-432.34171147000001</v>
      </c>
    </row>
    <row r="219" spans="1:24">
      <c r="A219" s="41" t="s">
        <v>252</v>
      </c>
      <c r="B219" s="42">
        <v>182244</v>
      </c>
      <c r="C219" s="42">
        <v>0</v>
      </c>
      <c r="D219" s="42">
        <v>3628</v>
      </c>
      <c r="E219" s="42">
        <v>0</v>
      </c>
      <c r="F219" s="42">
        <v>0</v>
      </c>
      <c r="G219" s="42">
        <v>0</v>
      </c>
      <c r="H219" s="42">
        <v>-935</v>
      </c>
      <c r="I219" s="42">
        <v>2651.1637280199998</v>
      </c>
      <c r="J219" s="42">
        <v>7380</v>
      </c>
      <c r="K219" s="42">
        <v>0</v>
      </c>
      <c r="L219" s="42">
        <v>187712.16372802001</v>
      </c>
      <c r="M219" s="42">
        <v>188828.09689171001</v>
      </c>
      <c r="N219" s="42">
        <v>0</v>
      </c>
      <c r="O219" s="42">
        <v>4068</v>
      </c>
      <c r="P219" s="42">
        <v>0</v>
      </c>
      <c r="Q219" s="42">
        <v>0</v>
      </c>
      <c r="R219" s="42">
        <v>0</v>
      </c>
      <c r="S219" s="42">
        <v>184760.09689171001</v>
      </c>
      <c r="T219" s="42">
        <v>-2952.0668363099999</v>
      </c>
      <c r="U219" s="42">
        <v>-533.82763766999994</v>
      </c>
      <c r="V219" s="42">
        <v>2246.2985041900001</v>
      </c>
      <c r="W219" s="42">
        <v>2205.25989845</v>
      </c>
      <c r="X219" s="42">
        <v>12195.087238440001</v>
      </c>
    </row>
    <row r="220" spans="1:24">
      <c r="A220" s="41" t="s">
        <v>253</v>
      </c>
      <c r="B220" s="42">
        <v>68684</v>
      </c>
      <c r="C220" s="42">
        <v>0</v>
      </c>
      <c r="D220" s="42">
        <v>1026</v>
      </c>
      <c r="E220" s="42">
        <v>0</v>
      </c>
      <c r="F220" s="42">
        <v>0</v>
      </c>
      <c r="G220" s="42">
        <v>0</v>
      </c>
      <c r="H220" s="42">
        <v>-262</v>
      </c>
      <c r="I220" s="42">
        <v>863.53139213999998</v>
      </c>
      <c r="J220" s="42">
        <v>2568</v>
      </c>
      <c r="K220" s="42">
        <v>0</v>
      </c>
      <c r="L220" s="42">
        <v>70827.531392139994</v>
      </c>
      <c r="M220" s="42">
        <v>66286.766664990006</v>
      </c>
      <c r="N220" s="42">
        <v>0</v>
      </c>
      <c r="O220" s="42">
        <v>1163</v>
      </c>
      <c r="P220" s="42">
        <v>0</v>
      </c>
      <c r="Q220" s="42">
        <v>0</v>
      </c>
      <c r="R220" s="42">
        <v>0</v>
      </c>
      <c r="S220" s="42">
        <v>65123.766664989998</v>
      </c>
      <c r="T220" s="42">
        <v>-5703.76472715</v>
      </c>
      <c r="U220" s="42">
        <v>-3646.90839332</v>
      </c>
      <c r="V220" s="42">
        <v>5359.3792598399996</v>
      </c>
      <c r="W220" s="42">
        <v>5318.3406541000004</v>
      </c>
      <c r="X220" s="42">
        <v>8317.8847830199993</v>
      </c>
    </row>
    <row r="221" spans="1:24">
      <c r="A221" s="37" t="s">
        <v>254</v>
      </c>
      <c r="B221" s="38">
        <v>105339</v>
      </c>
      <c r="C221" s="38">
        <v>1200</v>
      </c>
      <c r="D221" s="38">
        <v>1695</v>
      </c>
      <c r="E221" s="38">
        <v>0</v>
      </c>
      <c r="F221" s="38">
        <v>0</v>
      </c>
      <c r="G221" s="38">
        <v>0</v>
      </c>
      <c r="H221" s="38">
        <v>-490</v>
      </c>
      <c r="I221" s="38">
        <v>1464.3226613300001</v>
      </c>
      <c r="J221" s="38">
        <v>4723</v>
      </c>
      <c r="K221" s="38">
        <v>0</v>
      </c>
      <c r="L221" s="38">
        <v>108141.32266133001</v>
      </c>
      <c r="M221" s="38">
        <v>115175.10751755</v>
      </c>
      <c r="N221" s="38">
        <v>1000</v>
      </c>
      <c r="O221" s="38">
        <v>1837</v>
      </c>
      <c r="P221" s="38">
        <v>0</v>
      </c>
      <c r="Q221" s="38">
        <v>0</v>
      </c>
      <c r="R221" s="38">
        <v>0</v>
      </c>
      <c r="S221" s="38">
        <v>112338.10751755</v>
      </c>
      <c r="T221" s="38">
        <v>4196.7848562299996</v>
      </c>
      <c r="U221" s="38">
        <v>1444.6763704699999</v>
      </c>
      <c r="V221" s="38">
        <v>267.79449605000002</v>
      </c>
      <c r="W221" s="38">
        <v>226.75589031000001</v>
      </c>
      <c r="X221" s="38">
        <v>658.72586134999995</v>
      </c>
    </row>
    <row r="222" spans="1:24">
      <c r="A222" s="41" t="s">
        <v>255</v>
      </c>
      <c r="B222" s="42">
        <v>89287</v>
      </c>
      <c r="C222" s="42">
        <v>400</v>
      </c>
      <c r="D222" s="42">
        <v>1345</v>
      </c>
      <c r="E222" s="42">
        <v>0</v>
      </c>
      <c r="F222" s="42">
        <v>0</v>
      </c>
      <c r="G222" s="42">
        <v>0</v>
      </c>
      <c r="H222" s="42">
        <v>-412</v>
      </c>
      <c r="I222" s="42">
        <v>1260.0235379000001</v>
      </c>
      <c r="J222" s="42">
        <v>3899</v>
      </c>
      <c r="K222" s="42">
        <v>0</v>
      </c>
      <c r="L222" s="42">
        <v>92289.023537899993</v>
      </c>
      <c r="M222" s="42">
        <v>102764.18270949001</v>
      </c>
      <c r="N222" s="42">
        <v>800</v>
      </c>
      <c r="O222" s="42">
        <v>1383</v>
      </c>
      <c r="P222" s="42">
        <v>0</v>
      </c>
      <c r="Q222" s="42">
        <v>0</v>
      </c>
      <c r="R222" s="42">
        <v>0</v>
      </c>
      <c r="S222" s="42">
        <v>100581.18270949001</v>
      </c>
      <c r="T222" s="42">
        <v>8292.1591715899995</v>
      </c>
      <c r="U222" s="42">
        <v>3433.60628223</v>
      </c>
      <c r="V222" s="42">
        <v>0</v>
      </c>
      <c r="W222" s="42">
        <v>-41.038605740000001</v>
      </c>
      <c r="X222" s="42">
        <v>-99.108232860000001</v>
      </c>
    </row>
    <row r="223" spans="1:24">
      <c r="A223" s="41" t="s">
        <v>256</v>
      </c>
      <c r="B223" s="42">
        <v>72075</v>
      </c>
      <c r="C223" s="42">
        <v>0</v>
      </c>
      <c r="D223" s="42">
        <v>1479</v>
      </c>
      <c r="E223" s="42">
        <v>0</v>
      </c>
      <c r="F223" s="42">
        <v>0</v>
      </c>
      <c r="G223" s="42">
        <v>0</v>
      </c>
      <c r="H223" s="42">
        <v>-239</v>
      </c>
      <c r="I223" s="42">
        <v>857.30308072000003</v>
      </c>
      <c r="J223" s="42">
        <v>2052</v>
      </c>
      <c r="K223" s="42">
        <v>0</v>
      </c>
      <c r="L223" s="42">
        <v>73266.303080719998</v>
      </c>
      <c r="M223" s="42">
        <v>79086.557884659996</v>
      </c>
      <c r="N223" s="42">
        <v>0</v>
      </c>
      <c r="O223" s="42">
        <v>1620</v>
      </c>
      <c r="P223" s="42">
        <v>0</v>
      </c>
      <c r="Q223" s="42">
        <v>0</v>
      </c>
      <c r="R223" s="42">
        <v>0</v>
      </c>
      <c r="S223" s="42">
        <v>77466.557884659996</v>
      </c>
      <c r="T223" s="42">
        <v>4200.2548039499998</v>
      </c>
      <c r="U223" s="42">
        <v>2951.6899535799998</v>
      </c>
      <c r="V223" s="42">
        <v>0</v>
      </c>
      <c r="W223" s="42">
        <v>-41.038605740000001</v>
      </c>
      <c r="X223" s="42">
        <v>-58.397935969999999</v>
      </c>
    </row>
    <row r="224" spans="1:24">
      <c r="A224" s="37" t="s">
        <v>257</v>
      </c>
      <c r="B224" s="38">
        <v>61552</v>
      </c>
      <c r="C224" s="38">
        <v>0</v>
      </c>
      <c r="D224" s="38">
        <v>894</v>
      </c>
      <c r="E224" s="38">
        <v>0</v>
      </c>
      <c r="F224" s="38">
        <v>0</v>
      </c>
      <c r="G224" s="38">
        <v>0</v>
      </c>
      <c r="H224" s="38">
        <v>-204</v>
      </c>
      <c r="I224" s="38">
        <v>729.33313530999999</v>
      </c>
      <c r="J224" s="38">
        <v>1937</v>
      </c>
      <c r="K224" s="38">
        <v>0</v>
      </c>
      <c r="L224" s="38">
        <v>63120.33313531</v>
      </c>
      <c r="M224" s="38">
        <v>68734.215879790005</v>
      </c>
      <c r="N224" s="38">
        <v>0</v>
      </c>
      <c r="O224" s="38">
        <v>998</v>
      </c>
      <c r="P224" s="38">
        <v>0</v>
      </c>
      <c r="Q224" s="38">
        <v>0</v>
      </c>
      <c r="R224" s="38">
        <v>0</v>
      </c>
      <c r="S224" s="38">
        <v>67736.215879790005</v>
      </c>
      <c r="T224" s="38">
        <v>4615.8827444799999</v>
      </c>
      <c r="U224" s="38">
        <v>3846.56895373</v>
      </c>
      <c r="V224" s="38">
        <v>0</v>
      </c>
      <c r="W224" s="38">
        <v>-41.038605740000001</v>
      </c>
      <c r="X224" s="38">
        <v>-49.246326889999999</v>
      </c>
    </row>
    <row r="225" spans="1:24">
      <c r="A225" s="41" t="s">
        <v>258</v>
      </c>
      <c r="B225" s="42">
        <v>84882</v>
      </c>
      <c r="C225" s="42">
        <v>0</v>
      </c>
      <c r="D225" s="42">
        <v>1413</v>
      </c>
      <c r="E225" s="42">
        <v>0</v>
      </c>
      <c r="F225" s="42">
        <v>0</v>
      </c>
      <c r="G225" s="42">
        <v>0</v>
      </c>
      <c r="H225" s="42">
        <v>-362</v>
      </c>
      <c r="I225" s="42">
        <v>1121.5475856999999</v>
      </c>
      <c r="J225" s="42">
        <v>2657</v>
      </c>
      <c r="K225" s="42">
        <v>0</v>
      </c>
      <c r="L225" s="42">
        <v>86885.547585699998</v>
      </c>
      <c r="M225" s="42">
        <v>92313.909741070005</v>
      </c>
      <c r="N225" s="42">
        <v>0</v>
      </c>
      <c r="O225" s="42">
        <v>1487</v>
      </c>
      <c r="P225" s="42">
        <v>0</v>
      </c>
      <c r="Q225" s="42">
        <v>0</v>
      </c>
      <c r="R225" s="42">
        <v>0</v>
      </c>
      <c r="S225" s="42">
        <v>90826.909741070005</v>
      </c>
      <c r="T225" s="42">
        <v>3941.36215537</v>
      </c>
      <c r="U225" s="42">
        <v>1848.66892841</v>
      </c>
      <c r="V225" s="42">
        <v>0</v>
      </c>
      <c r="W225" s="42">
        <v>-41.038605740000001</v>
      </c>
      <c r="X225" s="42">
        <v>-87.49430744</v>
      </c>
    </row>
    <row r="226" spans="1:24">
      <c r="A226" s="41" t="s">
        <v>259</v>
      </c>
      <c r="B226" s="42">
        <v>124113</v>
      </c>
      <c r="C226" s="42">
        <v>0</v>
      </c>
      <c r="D226" s="42">
        <v>2972</v>
      </c>
      <c r="E226" s="42">
        <v>0</v>
      </c>
      <c r="F226" s="42">
        <v>0</v>
      </c>
      <c r="G226" s="42">
        <v>0</v>
      </c>
      <c r="H226" s="42">
        <v>-631</v>
      </c>
      <c r="I226" s="42">
        <v>1899.2374340599999</v>
      </c>
      <c r="J226" s="42">
        <v>5770</v>
      </c>
      <c r="K226" s="42">
        <v>0</v>
      </c>
      <c r="L226" s="42">
        <v>128179.23743406001</v>
      </c>
      <c r="M226" s="42">
        <v>140466.88205608999</v>
      </c>
      <c r="N226" s="42">
        <v>0</v>
      </c>
      <c r="O226" s="42">
        <v>3226</v>
      </c>
      <c r="P226" s="42">
        <v>0</v>
      </c>
      <c r="Q226" s="42">
        <v>0</v>
      </c>
      <c r="R226" s="42">
        <v>0</v>
      </c>
      <c r="S226" s="42">
        <v>137240.88205608999</v>
      </c>
      <c r="T226" s="42">
        <v>9061.6446220199996</v>
      </c>
      <c r="U226" s="42">
        <v>2395.9927609800002</v>
      </c>
      <c r="V226" s="42">
        <v>0</v>
      </c>
      <c r="W226" s="42">
        <v>-41.038605740000001</v>
      </c>
      <c r="X226" s="42">
        <v>-155.20800690999999</v>
      </c>
    </row>
    <row r="227" spans="1:24" ht="13.5" thickBot="1">
      <c r="A227" s="52" t="s">
        <v>260</v>
      </c>
      <c r="B227" s="51">
        <v>11102220</v>
      </c>
      <c r="C227" s="51">
        <v>41600</v>
      </c>
      <c r="D227" s="51">
        <v>392268</v>
      </c>
      <c r="E227" s="51">
        <v>0</v>
      </c>
      <c r="F227" s="51">
        <v>36255</v>
      </c>
      <c r="G227" s="51">
        <v>140910</v>
      </c>
      <c r="H227" s="51">
        <v>-71606</v>
      </c>
      <c r="I227" s="51">
        <v>193398.66015126</v>
      </c>
      <c r="J227" s="51">
        <v>672992</v>
      </c>
      <c r="K227" s="51">
        <v>0</v>
      </c>
      <c r="L227" s="51">
        <v>11567791.660150999</v>
      </c>
      <c r="M227" s="51">
        <v>12801693.486466</v>
      </c>
      <c r="N227" s="51">
        <v>39900</v>
      </c>
      <c r="O227" s="51">
        <v>418357</v>
      </c>
      <c r="P227" s="51">
        <v>5332</v>
      </c>
      <c r="Q227" s="51">
        <v>37883</v>
      </c>
      <c r="R227" s="51">
        <v>146123</v>
      </c>
      <c r="S227" s="51">
        <v>12446344.486466</v>
      </c>
      <c r="T227" s="51">
        <v>878552.82631509996</v>
      </c>
      <c r="U227" s="51">
        <v>1859.64686771889</v>
      </c>
      <c r="V227" s="51">
        <v>342.32488087319803</v>
      </c>
      <c r="W227" s="51">
        <v>301.28627513310801</v>
      </c>
      <c r="X227" s="51">
        <v>4069.02309504</v>
      </c>
    </row>
    <row r="228" spans="1:24" ht="7.5" customHeight="1">
      <c r="A228" s="54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</row>
    <row r="229" spans="1:24">
      <c r="A229" s="41" t="s">
        <v>261</v>
      </c>
      <c r="B229" s="42">
        <v>205511</v>
      </c>
      <c r="C229" s="42">
        <v>610</v>
      </c>
      <c r="D229" s="42">
        <v>3230</v>
      </c>
      <c r="E229" s="42">
        <v>0</v>
      </c>
      <c r="F229" s="42">
        <v>0</v>
      </c>
      <c r="G229" s="42">
        <v>0</v>
      </c>
      <c r="H229" s="42">
        <v>-1143</v>
      </c>
      <c r="I229" s="42">
        <v>3210.42248754</v>
      </c>
      <c r="J229" s="42">
        <v>10994</v>
      </c>
      <c r="K229" s="42">
        <v>0</v>
      </c>
      <c r="L229" s="42">
        <v>214732.42248754</v>
      </c>
      <c r="M229" s="42">
        <v>231438.01504488001</v>
      </c>
      <c r="N229" s="42">
        <v>700</v>
      </c>
      <c r="O229" s="42">
        <v>3426</v>
      </c>
      <c r="P229" s="42">
        <v>0</v>
      </c>
      <c r="Q229" s="42">
        <v>0</v>
      </c>
      <c r="R229" s="42">
        <v>0</v>
      </c>
      <c r="S229" s="42">
        <v>227312.01504488001</v>
      </c>
      <c r="T229" s="42">
        <v>12579.592557350001</v>
      </c>
      <c r="U229" s="42">
        <v>1848.8525216600001</v>
      </c>
      <c r="V229" s="42">
        <v>0</v>
      </c>
      <c r="W229" s="42">
        <v>-41.038605740000001</v>
      </c>
      <c r="X229" s="42">
        <v>-279.22667345999997</v>
      </c>
    </row>
    <row r="230" spans="1:24">
      <c r="A230" s="41" t="s">
        <v>262</v>
      </c>
      <c r="B230" s="42">
        <v>573030</v>
      </c>
      <c r="C230" s="42">
        <v>680</v>
      </c>
      <c r="D230" s="42">
        <v>10881</v>
      </c>
      <c r="E230" s="42">
        <v>0</v>
      </c>
      <c r="F230" s="42">
        <v>0</v>
      </c>
      <c r="G230" s="42">
        <v>0</v>
      </c>
      <c r="H230" s="42">
        <v>-4039</v>
      </c>
      <c r="I230" s="42">
        <v>10734.38522887</v>
      </c>
      <c r="J230" s="42">
        <v>38831</v>
      </c>
      <c r="K230" s="42">
        <v>0</v>
      </c>
      <c r="L230" s="42">
        <v>606995.38522886997</v>
      </c>
      <c r="M230" s="42">
        <v>663285.65830146999</v>
      </c>
      <c r="N230" s="42">
        <v>580</v>
      </c>
      <c r="O230" s="42">
        <v>11828</v>
      </c>
      <c r="P230" s="42">
        <v>0</v>
      </c>
      <c r="Q230" s="42">
        <v>0</v>
      </c>
      <c r="R230" s="42">
        <v>0</v>
      </c>
      <c r="S230" s="42">
        <v>650877.65830146999</v>
      </c>
      <c r="T230" s="42">
        <v>43882.273072600001</v>
      </c>
      <c r="U230" s="42">
        <v>1809.6528959</v>
      </c>
      <c r="V230" s="42">
        <v>0</v>
      </c>
      <c r="W230" s="42">
        <v>-41.038605740000001</v>
      </c>
      <c r="X230" s="42">
        <v>-995.14515058999996</v>
      </c>
    </row>
    <row r="231" spans="1:24">
      <c r="A231" s="37" t="s">
        <v>263</v>
      </c>
      <c r="B231" s="38">
        <v>1127706</v>
      </c>
      <c r="C231" s="38">
        <v>4640</v>
      </c>
      <c r="D231" s="38">
        <v>25486</v>
      </c>
      <c r="E231" s="38">
        <v>0</v>
      </c>
      <c r="F231" s="38">
        <v>0</v>
      </c>
      <c r="G231" s="38">
        <v>0</v>
      </c>
      <c r="H231" s="38">
        <v>-7668</v>
      </c>
      <c r="I231" s="38">
        <v>20664.45589872</v>
      </c>
      <c r="J231" s="38">
        <v>71923</v>
      </c>
      <c r="K231" s="38">
        <v>0</v>
      </c>
      <c r="L231" s="38">
        <v>1182499.4558987</v>
      </c>
      <c r="M231" s="38">
        <v>1306459.3127631</v>
      </c>
      <c r="N231" s="38">
        <v>4400</v>
      </c>
      <c r="O231" s="38">
        <v>30079</v>
      </c>
      <c r="P231" s="38">
        <v>0</v>
      </c>
      <c r="Q231" s="38">
        <v>0</v>
      </c>
      <c r="R231" s="38">
        <v>0</v>
      </c>
      <c r="S231" s="38">
        <v>1271980.3127631</v>
      </c>
      <c r="T231" s="38">
        <v>89480.856864329995</v>
      </c>
      <c r="U231" s="38">
        <v>1954.1998485300001</v>
      </c>
      <c r="V231" s="38">
        <v>0</v>
      </c>
      <c r="W231" s="38">
        <v>-41.038605740000001</v>
      </c>
      <c r="X231" s="38">
        <v>-1879.1167182300001</v>
      </c>
    </row>
    <row r="232" spans="1:24">
      <c r="A232" s="41" t="s">
        <v>419</v>
      </c>
      <c r="B232" s="42">
        <v>2801425</v>
      </c>
      <c r="C232" s="42">
        <v>8600</v>
      </c>
      <c r="D232" s="42">
        <v>87293</v>
      </c>
      <c r="E232" s="42">
        <v>0</v>
      </c>
      <c r="F232" s="42">
        <v>0</v>
      </c>
      <c r="G232" s="42">
        <v>30976</v>
      </c>
      <c r="H232" s="42">
        <v>-19083</v>
      </c>
      <c r="I232" s="42">
        <v>50643.975969090003</v>
      </c>
      <c r="J232" s="42">
        <v>181680</v>
      </c>
      <c r="K232" s="42">
        <v>0</v>
      </c>
      <c r="L232" s="42">
        <v>2949748.9759690999</v>
      </c>
      <c r="M232" s="42">
        <v>3261030.4228531001</v>
      </c>
      <c r="N232" s="42">
        <v>6640</v>
      </c>
      <c r="O232" s="42">
        <v>95002</v>
      </c>
      <c r="P232" s="42">
        <v>0</v>
      </c>
      <c r="Q232" s="42">
        <v>0</v>
      </c>
      <c r="R232" s="42">
        <v>32122</v>
      </c>
      <c r="S232" s="42">
        <v>3191510.4228531001</v>
      </c>
      <c r="T232" s="42">
        <v>241761.44688405</v>
      </c>
      <c r="U232" s="42">
        <v>2114.2603883199999</v>
      </c>
      <c r="V232" s="42">
        <v>0</v>
      </c>
      <c r="W232" s="42">
        <v>-41.038605740000001</v>
      </c>
      <c r="X232" s="42">
        <v>-4692.6824891699998</v>
      </c>
    </row>
    <row r="233" spans="1:24">
      <c r="A233" s="41" t="s">
        <v>265</v>
      </c>
      <c r="B233" s="42">
        <v>692782</v>
      </c>
      <c r="C233" s="42">
        <v>2470</v>
      </c>
      <c r="D233" s="42">
        <v>57665</v>
      </c>
      <c r="E233" s="42">
        <v>0</v>
      </c>
      <c r="F233" s="42">
        <v>4958</v>
      </c>
      <c r="G233" s="42">
        <v>38897</v>
      </c>
      <c r="H233" s="42">
        <v>-3898</v>
      </c>
      <c r="I233" s="42">
        <v>10940.85398132</v>
      </c>
      <c r="J233" s="42">
        <v>37026</v>
      </c>
      <c r="K233" s="42">
        <v>0</v>
      </c>
      <c r="L233" s="42">
        <v>710654.85398132005</v>
      </c>
      <c r="M233" s="42">
        <v>788569.56815163</v>
      </c>
      <c r="N233" s="42">
        <v>2120</v>
      </c>
      <c r="O233" s="42">
        <v>62198</v>
      </c>
      <c r="P233" s="42">
        <v>0</v>
      </c>
      <c r="Q233" s="42">
        <v>5158</v>
      </c>
      <c r="R233" s="42">
        <v>40336</v>
      </c>
      <c r="S233" s="42">
        <v>759429.56815163</v>
      </c>
      <c r="T233" s="42">
        <v>48774.714170309999</v>
      </c>
      <c r="U233" s="42">
        <v>2085.1914911899999</v>
      </c>
      <c r="V233" s="42">
        <v>0</v>
      </c>
      <c r="W233" s="42">
        <v>-41.038605740000001</v>
      </c>
      <c r="X233" s="42">
        <v>-959.93402687000003</v>
      </c>
    </row>
    <row r="234" spans="1:24">
      <c r="A234" s="37" t="s">
        <v>266</v>
      </c>
      <c r="B234" s="38">
        <v>271356</v>
      </c>
      <c r="C234" s="38">
        <v>960</v>
      </c>
      <c r="D234" s="38">
        <v>6422</v>
      </c>
      <c r="E234" s="38">
        <v>0</v>
      </c>
      <c r="F234" s="38">
        <v>0</v>
      </c>
      <c r="G234" s="38">
        <v>0</v>
      </c>
      <c r="H234" s="38">
        <v>-1621</v>
      </c>
      <c r="I234" s="38">
        <v>4571.6840101400003</v>
      </c>
      <c r="J234" s="38">
        <v>15394</v>
      </c>
      <c r="K234" s="38">
        <v>0</v>
      </c>
      <c r="L234" s="38">
        <v>282318.68401014002</v>
      </c>
      <c r="M234" s="38">
        <v>317621.23327397002</v>
      </c>
      <c r="N234" s="38">
        <v>710</v>
      </c>
      <c r="O234" s="38">
        <v>6527</v>
      </c>
      <c r="P234" s="38">
        <v>0</v>
      </c>
      <c r="Q234" s="38">
        <v>0</v>
      </c>
      <c r="R234" s="38">
        <v>0</v>
      </c>
      <c r="S234" s="38">
        <v>310384.23327397002</v>
      </c>
      <c r="T234" s="38">
        <v>28065.549263829998</v>
      </c>
      <c r="U234" s="38">
        <v>2880.2903595900002</v>
      </c>
      <c r="V234" s="38">
        <v>0</v>
      </c>
      <c r="W234" s="38">
        <v>-41.038605740000001</v>
      </c>
      <c r="X234" s="38">
        <v>-399.88017432999999</v>
      </c>
    </row>
    <row r="235" spans="1:24">
      <c r="A235" s="41" t="s">
        <v>267</v>
      </c>
      <c r="B235" s="42">
        <v>288000</v>
      </c>
      <c r="C235" s="42">
        <v>350</v>
      </c>
      <c r="D235" s="42">
        <v>4923</v>
      </c>
      <c r="E235" s="42">
        <v>0</v>
      </c>
      <c r="F235" s="42">
        <v>0</v>
      </c>
      <c r="G235" s="42">
        <v>0</v>
      </c>
      <c r="H235" s="42">
        <v>-1526</v>
      </c>
      <c r="I235" s="42">
        <v>4445.4990999600004</v>
      </c>
      <c r="J235" s="42">
        <v>14476</v>
      </c>
      <c r="K235" s="42">
        <v>0</v>
      </c>
      <c r="L235" s="42">
        <v>300122.49909996003</v>
      </c>
      <c r="M235" s="42">
        <v>325227.20038410003</v>
      </c>
      <c r="N235" s="42">
        <v>510</v>
      </c>
      <c r="O235" s="42">
        <v>5201</v>
      </c>
      <c r="P235" s="42">
        <v>0</v>
      </c>
      <c r="Q235" s="42">
        <v>0</v>
      </c>
      <c r="R235" s="42">
        <v>0</v>
      </c>
      <c r="S235" s="42">
        <v>319516.20038410003</v>
      </c>
      <c r="T235" s="42">
        <v>19393.701284139999</v>
      </c>
      <c r="U235" s="42">
        <v>2129.5378592400002</v>
      </c>
      <c r="V235" s="42">
        <v>0</v>
      </c>
      <c r="W235" s="42">
        <v>-41.038605740000001</v>
      </c>
      <c r="X235" s="42">
        <v>-373.73858246999998</v>
      </c>
    </row>
    <row r="236" spans="1:24">
      <c r="A236" s="41" t="s">
        <v>268</v>
      </c>
      <c r="B236" s="42">
        <v>89524</v>
      </c>
      <c r="C236" s="42">
        <v>1140</v>
      </c>
      <c r="D236" s="42">
        <v>1201</v>
      </c>
      <c r="E236" s="42">
        <v>0</v>
      </c>
      <c r="F236" s="42">
        <v>0</v>
      </c>
      <c r="G236" s="42">
        <v>0</v>
      </c>
      <c r="H236" s="42">
        <v>-411</v>
      </c>
      <c r="I236" s="42">
        <v>1227.8212891799999</v>
      </c>
      <c r="J236" s="42">
        <v>3830</v>
      </c>
      <c r="K236" s="42">
        <v>0</v>
      </c>
      <c r="L236" s="42">
        <v>91829.821289180007</v>
      </c>
      <c r="M236" s="42">
        <v>97723.095180160002</v>
      </c>
      <c r="N236" s="42">
        <v>860</v>
      </c>
      <c r="O236" s="42">
        <v>1361</v>
      </c>
      <c r="P236" s="42">
        <v>0</v>
      </c>
      <c r="Q236" s="42">
        <v>0</v>
      </c>
      <c r="R236" s="42">
        <v>0</v>
      </c>
      <c r="S236" s="42">
        <v>95502.095180160002</v>
      </c>
      <c r="T236" s="42">
        <v>3672.27389098</v>
      </c>
      <c r="U236" s="42">
        <v>1511.2238234500001</v>
      </c>
      <c r="V236" s="42">
        <v>201.24704306999999</v>
      </c>
      <c r="W236" s="42">
        <v>160.20843733000001</v>
      </c>
      <c r="X236" s="42">
        <v>389.30650272000003</v>
      </c>
    </row>
    <row r="237" spans="1:24">
      <c r="A237" s="37" t="s">
        <v>269</v>
      </c>
      <c r="B237" s="38">
        <v>80133</v>
      </c>
      <c r="C237" s="38">
        <v>1080</v>
      </c>
      <c r="D237" s="38">
        <v>2366</v>
      </c>
      <c r="E237" s="38">
        <v>0</v>
      </c>
      <c r="F237" s="38">
        <v>0</v>
      </c>
      <c r="G237" s="38">
        <v>0</v>
      </c>
      <c r="H237" s="38">
        <v>-359</v>
      </c>
      <c r="I237" s="38">
        <v>1091.4443918699999</v>
      </c>
      <c r="J237" s="38">
        <v>3359</v>
      </c>
      <c r="K237" s="38">
        <v>0</v>
      </c>
      <c r="L237" s="38">
        <v>80778.444391869998</v>
      </c>
      <c r="M237" s="38">
        <v>88287.433045219994</v>
      </c>
      <c r="N237" s="38">
        <v>1000</v>
      </c>
      <c r="O237" s="38">
        <v>2249</v>
      </c>
      <c r="P237" s="38">
        <v>0</v>
      </c>
      <c r="Q237" s="38">
        <v>0</v>
      </c>
      <c r="R237" s="38">
        <v>0</v>
      </c>
      <c r="S237" s="38">
        <v>85038.433045219994</v>
      </c>
      <c r="T237" s="38">
        <v>4259.9886533500003</v>
      </c>
      <c r="U237" s="38">
        <v>2007.5347094000001</v>
      </c>
      <c r="V237" s="38">
        <v>0</v>
      </c>
      <c r="W237" s="38">
        <v>-41.038605740000001</v>
      </c>
      <c r="X237" s="38">
        <v>-87.083921380000007</v>
      </c>
    </row>
    <row r="238" spans="1:24">
      <c r="A238" s="41" t="s">
        <v>270</v>
      </c>
      <c r="B238" s="42">
        <v>182137</v>
      </c>
      <c r="C238" s="42">
        <v>700</v>
      </c>
      <c r="D238" s="42">
        <v>4145</v>
      </c>
      <c r="E238" s="42">
        <v>0</v>
      </c>
      <c r="F238" s="42">
        <v>0</v>
      </c>
      <c r="G238" s="42">
        <v>0</v>
      </c>
      <c r="H238" s="42">
        <v>-1034</v>
      </c>
      <c r="I238" s="42">
        <v>2935.5956367200001</v>
      </c>
      <c r="J238" s="42">
        <v>9629</v>
      </c>
      <c r="K238" s="42">
        <v>0</v>
      </c>
      <c r="L238" s="42">
        <v>188822.59563672001</v>
      </c>
      <c r="M238" s="42">
        <v>211980.17988586999</v>
      </c>
      <c r="N238" s="42">
        <v>1100</v>
      </c>
      <c r="O238" s="42">
        <v>4358</v>
      </c>
      <c r="P238" s="42">
        <v>0</v>
      </c>
      <c r="Q238" s="42">
        <v>0</v>
      </c>
      <c r="R238" s="42">
        <v>0</v>
      </c>
      <c r="S238" s="42">
        <v>206522.17988586999</v>
      </c>
      <c r="T238" s="42">
        <v>17699.584249150001</v>
      </c>
      <c r="U238" s="42">
        <v>2884.0776029200001</v>
      </c>
      <c r="V238" s="42">
        <v>0</v>
      </c>
      <c r="W238" s="42">
        <v>-41.038605740000001</v>
      </c>
      <c r="X238" s="42">
        <v>-251.85392343000001</v>
      </c>
    </row>
    <row r="239" spans="1:24" s="6" customFormat="1">
      <c r="A239" s="41" t="s">
        <v>271</v>
      </c>
      <c r="B239" s="42">
        <v>166598</v>
      </c>
      <c r="C239" s="42">
        <v>0</v>
      </c>
      <c r="D239" s="42">
        <v>3625</v>
      </c>
      <c r="E239" s="42">
        <v>0</v>
      </c>
      <c r="F239" s="42">
        <v>0</v>
      </c>
      <c r="G239" s="42">
        <v>0</v>
      </c>
      <c r="H239" s="42">
        <v>-1028</v>
      </c>
      <c r="I239" s="42">
        <v>2841.1528761499999</v>
      </c>
      <c r="J239" s="42">
        <v>9543</v>
      </c>
      <c r="K239" s="42">
        <v>0</v>
      </c>
      <c r="L239" s="42">
        <v>174329.15287615001</v>
      </c>
      <c r="M239" s="42">
        <v>190048.48169684</v>
      </c>
      <c r="N239" s="42">
        <v>0</v>
      </c>
      <c r="O239" s="42">
        <v>3900</v>
      </c>
      <c r="P239" s="42">
        <v>89</v>
      </c>
      <c r="Q239" s="42">
        <v>0</v>
      </c>
      <c r="R239" s="42">
        <v>0</v>
      </c>
      <c r="S239" s="42">
        <v>186059.48169684</v>
      </c>
      <c r="T239" s="42">
        <v>11730.328820700001</v>
      </c>
      <c r="U239" s="42">
        <v>1912.65756085</v>
      </c>
      <c r="V239" s="42">
        <v>0</v>
      </c>
      <c r="W239" s="42">
        <v>-41.038605740000001</v>
      </c>
      <c r="X239" s="42">
        <v>-251.68976900000001</v>
      </c>
    </row>
    <row r="240" spans="1:24">
      <c r="A240" s="37" t="s">
        <v>272</v>
      </c>
      <c r="B240" s="38">
        <v>288181</v>
      </c>
      <c r="C240" s="38">
        <v>930</v>
      </c>
      <c r="D240" s="38">
        <v>5722</v>
      </c>
      <c r="E240" s="38">
        <v>0</v>
      </c>
      <c r="F240" s="38">
        <v>0</v>
      </c>
      <c r="G240" s="38">
        <v>0</v>
      </c>
      <c r="H240" s="38">
        <v>-1902</v>
      </c>
      <c r="I240" s="38">
        <v>5104.2012813700003</v>
      </c>
      <c r="J240" s="38">
        <v>18930</v>
      </c>
      <c r="K240" s="38">
        <v>0</v>
      </c>
      <c r="L240" s="38">
        <v>303661.20128137001</v>
      </c>
      <c r="M240" s="38">
        <v>328938.67807710997</v>
      </c>
      <c r="N240" s="38">
        <v>1330</v>
      </c>
      <c r="O240" s="38">
        <v>6331</v>
      </c>
      <c r="P240" s="38">
        <v>0</v>
      </c>
      <c r="Q240" s="38">
        <v>0</v>
      </c>
      <c r="R240" s="38">
        <v>0</v>
      </c>
      <c r="S240" s="38">
        <v>321277.67807710997</v>
      </c>
      <c r="T240" s="38">
        <v>17616.47679574</v>
      </c>
      <c r="U240" s="38">
        <v>1554.8523209</v>
      </c>
      <c r="V240" s="38">
        <v>157.61854563</v>
      </c>
      <c r="W240" s="38">
        <v>116.57993989000001</v>
      </c>
      <c r="X240" s="38">
        <v>1320.8507189300001</v>
      </c>
    </row>
    <row r="241" spans="1:24">
      <c r="A241" s="41" t="s">
        <v>273</v>
      </c>
      <c r="B241" s="42">
        <v>166836</v>
      </c>
      <c r="C241" s="42">
        <v>1080</v>
      </c>
      <c r="D241" s="42">
        <v>3309</v>
      </c>
      <c r="E241" s="42">
        <v>0</v>
      </c>
      <c r="F241" s="42">
        <v>0</v>
      </c>
      <c r="G241" s="42">
        <v>0</v>
      </c>
      <c r="H241" s="42">
        <v>-896</v>
      </c>
      <c r="I241" s="42">
        <v>2629.4079173999999</v>
      </c>
      <c r="J241" s="42">
        <v>8424</v>
      </c>
      <c r="K241" s="42">
        <v>0</v>
      </c>
      <c r="L241" s="42">
        <v>172604.40791740001</v>
      </c>
      <c r="M241" s="42">
        <v>189900.19040620999</v>
      </c>
      <c r="N241" s="42">
        <v>1250</v>
      </c>
      <c r="O241" s="42">
        <v>3498</v>
      </c>
      <c r="P241" s="42">
        <v>0</v>
      </c>
      <c r="Q241" s="42">
        <v>0</v>
      </c>
      <c r="R241" s="42">
        <v>0</v>
      </c>
      <c r="S241" s="42">
        <v>185152.19040620999</v>
      </c>
      <c r="T241" s="42">
        <v>12547.78248881</v>
      </c>
      <c r="U241" s="42">
        <v>2342.75251845</v>
      </c>
      <c r="V241" s="42">
        <v>0</v>
      </c>
      <c r="W241" s="42">
        <v>-41.038605740000001</v>
      </c>
      <c r="X241" s="42">
        <v>-219.80277233999999</v>
      </c>
    </row>
    <row r="242" spans="1:24">
      <c r="A242" s="41" t="s">
        <v>274</v>
      </c>
      <c r="B242" s="42">
        <v>97834</v>
      </c>
      <c r="C242" s="42">
        <v>930</v>
      </c>
      <c r="D242" s="42">
        <v>1558</v>
      </c>
      <c r="E242" s="42">
        <v>0</v>
      </c>
      <c r="F242" s="42">
        <v>0</v>
      </c>
      <c r="G242" s="42">
        <v>0</v>
      </c>
      <c r="H242" s="42">
        <v>-307</v>
      </c>
      <c r="I242" s="42">
        <v>1134.44168515</v>
      </c>
      <c r="J242" s="42">
        <v>2897</v>
      </c>
      <c r="K242" s="42">
        <v>0</v>
      </c>
      <c r="L242" s="42">
        <v>99070.441685149999</v>
      </c>
      <c r="M242" s="42">
        <v>104274.16825826</v>
      </c>
      <c r="N242" s="42">
        <v>0</v>
      </c>
      <c r="O242" s="42">
        <v>1691</v>
      </c>
      <c r="P242" s="42">
        <v>0</v>
      </c>
      <c r="Q242" s="42">
        <v>0</v>
      </c>
      <c r="R242" s="42">
        <v>0</v>
      </c>
      <c r="S242" s="42">
        <v>102583.16825826</v>
      </c>
      <c r="T242" s="42">
        <v>3512.7265731100001</v>
      </c>
      <c r="U242" s="42">
        <v>1947.1876791100001</v>
      </c>
      <c r="V242" s="42">
        <v>0</v>
      </c>
      <c r="W242" s="42">
        <v>-41.038605740000001</v>
      </c>
      <c r="X242" s="42">
        <v>-74.033644760000001</v>
      </c>
    </row>
    <row r="243" spans="1:24">
      <c r="A243" s="37" t="s">
        <v>275</v>
      </c>
      <c r="B243" s="38">
        <v>61470</v>
      </c>
      <c r="C243" s="38">
        <v>620</v>
      </c>
      <c r="D243" s="38">
        <v>1548</v>
      </c>
      <c r="E243" s="38">
        <v>0</v>
      </c>
      <c r="F243" s="38">
        <v>0</v>
      </c>
      <c r="G243" s="38">
        <v>0</v>
      </c>
      <c r="H243" s="38">
        <v>-223</v>
      </c>
      <c r="I243" s="38">
        <v>778.87075319999997</v>
      </c>
      <c r="J243" s="38">
        <v>2088</v>
      </c>
      <c r="K243" s="38">
        <v>0</v>
      </c>
      <c r="L243" s="38">
        <v>61945.870753199997</v>
      </c>
      <c r="M243" s="38">
        <v>68538.598158890003</v>
      </c>
      <c r="N243" s="38">
        <v>430</v>
      </c>
      <c r="O243" s="38">
        <v>1559</v>
      </c>
      <c r="P243" s="38">
        <v>0</v>
      </c>
      <c r="Q243" s="38">
        <v>0</v>
      </c>
      <c r="R243" s="38">
        <v>0</v>
      </c>
      <c r="S243" s="38">
        <v>66549.598158890003</v>
      </c>
      <c r="T243" s="38">
        <v>4603.7274056899996</v>
      </c>
      <c r="U243" s="38">
        <v>3445.9037467799999</v>
      </c>
      <c r="V243" s="38">
        <v>0</v>
      </c>
      <c r="W243" s="38">
        <v>-41.038605740000001</v>
      </c>
      <c r="X243" s="38">
        <v>-54.827577269999999</v>
      </c>
    </row>
    <row r="244" spans="1:24">
      <c r="A244" s="41" t="s">
        <v>403</v>
      </c>
      <c r="B244" s="42">
        <v>118915</v>
      </c>
      <c r="C244" s="42">
        <v>260</v>
      </c>
      <c r="D244" s="42">
        <v>2697</v>
      </c>
      <c r="E244" s="42">
        <v>0</v>
      </c>
      <c r="F244" s="42">
        <v>0</v>
      </c>
      <c r="G244" s="42">
        <v>0</v>
      </c>
      <c r="H244" s="42">
        <v>-617</v>
      </c>
      <c r="I244" s="42">
        <v>1822.9516387799999</v>
      </c>
      <c r="J244" s="42">
        <v>5777</v>
      </c>
      <c r="K244" s="42">
        <v>0</v>
      </c>
      <c r="L244" s="42">
        <v>122940.95163878</v>
      </c>
      <c r="M244" s="42">
        <v>133288.26977270999</v>
      </c>
      <c r="N244" s="42">
        <v>750</v>
      </c>
      <c r="O244" s="42">
        <v>2998</v>
      </c>
      <c r="P244" s="42">
        <v>0</v>
      </c>
      <c r="Q244" s="42">
        <v>0</v>
      </c>
      <c r="R244" s="42">
        <v>0</v>
      </c>
      <c r="S244" s="42">
        <v>129540.26977271</v>
      </c>
      <c r="T244" s="42">
        <v>6599.3181339399998</v>
      </c>
      <c r="U244" s="42">
        <v>1786.98026914</v>
      </c>
      <c r="V244" s="42">
        <v>0</v>
      </c>
      <c r="W244" s="42">
        <v>-41.038605740000001</v>
      </c>
      <c r="X244" s="42">
        <v>-151.55557099999999</v>
      </c>
    </row>
    <row r="245" spans="1:24">
      <c r="A245" s="41" t="s">
        <v>277</v>
      </c>
      <c r="B245" s="42">
        <v>59707</v>
      </c>
      <c r="C245" s="42">
        <v>770</v>
      </c>
      <c r="D245" s="42">
        <v>1222</v>
      </c>
      <c r="E245" s="42">
        <v>0</v>
      </c>
      <c r="F245" s="42">
        <v>0</v>
      </c>
      <c r="G245" s="42">
        <v>0</v>
      </c>
      <c r="H245" s="42">
        <v>-192</v>
      </c>
      <c r="I245" s="42">
        <v>668.59605170999998</v>
      </c>
      <c r="J245" s="42">
        <v>1813</v>
      </c>
      <c r="K245" s="42">
        <v>0</v>
      </c>
      <c r="L245" s="42">
        <v>60004.596051710003</v>
      </c>
      <c r="M245" s="42">
        <v>63736.812942869998</v>
      </c>
      <c r="N245" s="42">
        <v>810</v>
      </c>
      <c r="O245" s="42">
        <v>1282</v>
      </c>
      <c r="P245" s="42">
        <v>0</v>
      </c>
      <c r="Q245" s="42">
        <v>0</v>
      </c>
      <c r="R245" s="42">
        <v>0</v>
      </c>
      <c r="S245" s="42">
        <v>61644.812942869998</v>
      </c>
      <c r="T245" s="42">
        <v>1640.2168911599999</v>
      </c>
      <c r="U245" s="42">
        <v>1454.0929886199999</v>
      </c>
      <c r="V245" s="42">
        <v>258.37787789999999</v>
      </c>
      <c r="W245" s="42">
        <v>217.33927216000001</v>
      </c>
      <c r="X245" s="42">
        <v>245.15869900000001</v>
      </c>
    </row>
    <row r="246" spans="1:24">
      <c r="A246" s="37" t="s">
        <v>278</v>
      </c>
      <c r="B246" s="38">
        <v>49864</v>
      </c>
      <c r="C246" s="38">
        <v>0</v>
      </c>
      <c r="D246" s="38">
        <v>676</v>
      </c>
      <c r="E246" s="38">
        <v>0</v>
      </c>
      <c r="F246" s="38">
        <v>0</v>
      </c>
      <c r="G246" s="38">
        <v>0</v>
      </c>
      <c r="H246" s="38">
        <v>-196</v>
      </c>
      <c r="I246" s="38">
        <v>677.30135824000001</v>
      </c>
      <c r="J246" s="38">
        <v>1501</v>
      </c>
      <c r="K246" s="38">
        <v>0</v>
      </c>
      <c r="L246" s="38">
        <v>51170.301358240002</v>
      </c>
      <c r="M246" s="38">
        <v>55519.158143039997</v>
      </c>
      <c r="N246" s="38">
        <v>0</v>
      </c>
      <c r="O246" s="38">
        <v>708</v>
      </c>
      <c r="P246" s="38">
        <v>0</v>
      </c>
      <c r="Q246" s="38">
        <v>0</v>
      </c>
      <c r="R246" s="38">
        <v>0</v>
      </c>
      <c r="S246" s="38">
        <v>54811.158143039997</v>
      </c>
      <c r="T246" s="38">
        <v>3640.8567847999998</v>
      </c>
      <c r="U246" s="38">
        <v>3085.4718515200002</v>
      </c>
      <c r="V246" s="38">
        <v>0</v>
      </c>
      <c r="W246" s="38">
        <v>-41.038605740000001</v>
      </c>
      <c r="X246" s="38">
        <v>-48.425554769999998</v>
      </c>
    </row>
    <row r="247" spans="1:24">
      <c r="A247" s="41" t="s">
        <v>279</v>
      </c>
      <c r="B247" s="42">
        <v>39971</v>
      </c>
      <c r="C247" s="42">
        <v>0</v>
      </c>
      <c r="D247" s="42">
        <v>1140</v>
      </c>
      <c r="E247" s="42">
        <v>0</v>
      </c>
      <c r="F247" s="42">
        <v>0</v>
      </c>
      <c r="G247" s="42">
        <v>0</v>
      </c>
      <c r="H247" s="42">
        <v>-157</v>
      </c>
      <c r="I247" s="42">
        <v>539.6152333</v>
      </c>
      <c r="J247" s="42">
        <v>1664</v>
      </c>
      <c r="K247" s="42">
        <v>0</v>
      </c>
      <c r="L247" s="42">
        <v>40877.615233299999</v>
      </c>
      <c r="M247" s="42">
        <v>44854.044408920003</v>
      </c>
      <c r="N247" s="42">
        <v>0</v>
      </c>
      <c r="O247" s="42">
        <v>1181</v>
      </c>
      <c r="P247" s="42">
        <v>0</v>
      </c>
      <c r="Q247" s="42">
        <v>0</v>
      </c>
      <c r="R247" s="42">
        <v>0</v>
      </c>
      <c r="S247" s="42">
        <v>43673.044408920003</v>
      </c>
      <c r="T247" s="42">
        <v>2795.4291756299999</v>
      </c>
      <c r="U247" s="42">
        <v>2973.8608251300002</v>
      </c>
      <c r="V247" s="42">
        <v>0</v>
      </c>
      <c r="W247" s="42">
        <v>-41.038605740000001</v>
      </c>
      <c r="X247" s="42">
        <v>-38.5762894</v>
      </c>
    </row>
    <row r="248" spans="1:24">
      <c r="A248" s="41" t="s">
        <v>280</v>
      </c>
      <c r="B248" s="42">
        <v>400530</v>
      </c>
      <c r="C248" s="42">
        <v>2940</v>
      </c>
      <c r="D248" s="42">
        <v>8114</v>
      </c>
      <c r="E248" s="42">
        <v>0</v>
      </c>
      <c r="F248" s="42">
        <v>0</v>
      </c>
      <c r="G248" s="42">
        <v>0</v>
      </c>
      <c r="H248" s="42">
        <v>-2547</v>
      </c>
      <c r="I248" s="42">
        <v>7001.4096364200004</v>
      </c>
      <c r="J248" s="42">
        <v>23655</v>
      </c>
      <c r="K248" s="42">
        <v>0</v>
      </c>
      <c r="L248" s="42">
        <v>417585.40963642002</v>
      </c>
      <c r="M248" s="42">
        <v>466128.43196746998</v>
      </c>
      <c r="N248" s="42">
        <v>2480</v>
      </c>
      <c r="O248" s="42">
        <v>8930</v>
      </c>
      <c r="P248" s="42">
        <v>0</v>
      </c>
      <c r="Q248" s="42">
        <v>0</v>
      </c>
      <c r="R248" s="42">
        <v>0</v>
      </c>
      <c r="S248" s="42">
        <v>454718.43196746998</v>
      </c>
      <c r="T248" s="42">
        <v>37133.022331050001</v>
      </c>
      <c r="U248" s="42">
        <v>2440.8744055100001</v>
      </c>
      <c r="V248" s="42">
        <v>0</v>
      </c>
      <c r="W248" s="42">
        <v>-41.038605740000001</v>
      </c>
      <c r="X248" s="42">
        <v>-624.32030912000005</v>
      </c>
    </row>
    <row r="249" spans="1:24">
      <c r="A249" s="37" t="s">
        <v>281</v>
      </c>
      <c r="B249" s="38">
        <v>43985</v>
      </c>
      <c r="C249" s="38">
        <v>0</v>
      </c>
      <c r="D249" s="38">
        <v>-1209</v>
      </c>
      <c r="E249" s="38">
        <v>0</v>
      </c>
      <c r="F249" s="38">
        <v>0</v>
      </c>
      <c r="G249" s="38">
        <v>0</v>
      </c>
      <c r="H249" s="38">
        <v>-156</v>
      </c>
      <c r="I249" s="38">
        <v>552.23399387999996</v>
      </c>
      <c r="J249" s="38">
        <v>1237</v>
      </c>
      <c r="K249" s="38">
        <v>0</v>
      </c>
      <c r="L249" s="38">
        <v>46827.23399388</v>
      </c>
      <c r="M249" s="38">
        <v>45839.599900469999</v>
      </c>
      <c r="N249" s="38">
        <v>0</v>
      </c>
      <c r="O249" s="38">
        <v>-941</v>
      </c>
      <c r="P249" s="38">
        <v>0</v>
      </c>
      <c r="Q249" s="38">
        <v>0</v>
      </c>
      <c r="R249" s="38">
        <v>0</v>
      </c>
      <c r="S249" s="38">
        <v>46780.599900469999</v>
      </c>
      <c r="T249" s="38">
        <v>-46.634093409999998</v>
      </c>
      <c r="U249" s="38">
        <v>-51.700768750000002</v>
      </c>
      <c r="V249" s="38">
        <v>1764.17163527</v>
      </c>
      <c r="W249" s="38">
        <v>1723.1330295299999</v>
      </c>
      <c r="X249" s="38">
        <v>1554.2659926399999</v>
      </c>
    </row>
    <row r="250" spans="1:24">
      <c r="A250" s="41" t="s">
        <v>282</v>
      </c>
      <c r="B250" s="42">
        <v>339851</v>
      </c>
      <c r="C250" s="42">
        <v>1110</v>
      </c>
      <c r="D250" s="42">
        <v>29331</v>
      </c>
      <c r="E250" s="42">
        <v>0</v>
      </c>
      <c r="F250" s="42">
        <v>4076</v>
      </c>
      <c r="G250" s="42">
        <v>21912</v>
      </c>
      <c r="H250" s="42">
        <v>-1772</v>
      </c>
      <c r="I250" s="42">
        <v>5272.35263725</v>
      </c>
      <c r="J250" s="42">
        <v>16773</v>
      </c>
      <c r="K250" s="42">
        <v>0</v>
      </c>
      <c r="L250" s="42">
        <v>347519.35263724998</v>
      </c>
      <c r="M250" s="42">
        <v>391843.38572586002</v>
      </c>
      <c r="N250" s="42">
        <v>1600</v>
      </c>
      <c r="O250" s="42">
        <v>30897</v>
      </c>
      <c r="P250" s="42">
        <v>0</v>
      </c>
      <c r="Q250" s="42">
        <v>4233</v>
      </c>
      <c r="R250" s="42">
        <v>22723</v>
      </c>
      <c r="S250" s="42">
        <v>377836.38572586002</v>
      </c>
      <c r="T250" s="42">
        <v>30317.033088609998</v>
      </c>
      <c r="U250" s="42">
        <v>2823.8667183900002</v>
      </c>
      <c r="V250" s="42">
        <v>0</v>
      </c>
      <c r="W250" s="42">
        <v>-41.038605740000001</v>
      </c>
      <c r="X250" s="42">
        <v>-440.59047122999999</v>
      </c>
    </row>
    <row r="251" spans="1:24">
      <c r="A251" s="41" t="s">
        <v>418</v>
      </c>
      <c r="B251" s="42">
        <v>76979</v>
      </c>
      <c r="C251" s="42">
        <v>1780</v>
      </c>
      <c r="D251" s="42">
        <v>1338</v>
      </c>
      <c r="E251" s="42">
        <v>0</v>
      </c>
      <c r="F251" s="42">
        <v>0</v>
      </c>
      <c r="G251" s="42">
        <v>0</v>
      </c>
      <c r="H251" s="42">
        <v>-285</v>
      </c>
      <c r="I251" s="42">
        <v>993.03851385999997</v>
      </c>
      <c r="J251" s="42">
        <v>2716</v>
      </c>
      <c r="K251" s="42">
        <v>0</v>
      </c>
      <c r="L251" s="42">
        <v>77285.038513859996</v>
      </c>
      <c r="M251" s="42">
        <v>86963.383953950004</v>
      </c>
      <c r="N251" s="42">
        <v>1630</v>
      </c>
      <c r="O251" s="42">
        <v>1387</v>
      </c>
      <c r="P251" s="42">
        <v>0</v>
      </c>
      <c r="Q251" s="42">
        <v>0</v>
      </c>
      <c r="R251" s="42">
        <v>0</v>
      </c>
      <c r="S251" s="42">
        <v>83946.383953950004</v>
      </c>
      <c r="T251" s="42">
        <v>6661.3454400999999</v>
      </c>
      <c r="U251" s="42">
        <v>3879.6420734399999</v>
      </c>
      <c r="V251" s="42">
        <v>0</v>
      </c>
      <c r="W251" s="42">
        <v>-41.038605740000001</v>
      </c>
      <c r="X251" s="42">
        <v>-70.463286060000001</v>
      </c>
    </row>
    <row r="252" spans="1:24">
      <c r="A252" s="37" t="s">
        <v>284</v>
      </c>
      <c r="B252" s="38">
        <v>197287</v>
      </c>
      <c r="C252" s="38">
        <v>0</v>
      </c>
      <c r="D252" s="38">
        <v>5113</v>
      </c>
      <c r="E252" s="38">
        <v>0</v>
      </c>
      <c r="F252" s="38">
        <v>0</v>
      </c>
      <c r="G252" s="38">
        <v>0</v>
      </c>
      <c r="H252" s="38">
        <v>-1001</v>
      </c>
      <c r="I252" s="38">
        <v>3021.2818299</v>
      </c>
      <c r="J252" s="38">
        <v>9430</v>
      </c>
      <c r="K252" s="38">
        <v>0</v>
      </c>
      <c r="L252" s="38">
        <v>203624.28182989999</v>
      </c>
      <c r="M252" s="38">
        <v>229863.97107679999</v>
      </c>
      <c r="N252" s="38">
        <v>0</v>
      </c>
      <c r="O252" s="38">
        <v>5085</v>
      </c>
      <c r="P252" s="38">
        <v>0</v>
      </c>
      <c r="Q252" s="38">
        <v>0</v>
      </c>
      <c r="R252" s="38">
        <v>0</v>
      </c>
      <c r="S252" s="38">
        <v>224778.97107679999</v>
      </c>
      <c r="T252" s="38">
        <v>21154.689246900001</v>
      </c>
      <c r="U252" s="38">
        <v>3509.4043209900001</v>
      </c>
      <c r="V252" s="38">
        <v>0</v>
      </c>
      <c r="W252" s="38">
        <v>-41.038605740000001</v>
      </c>
      <c r="X252" s="38">
        <v>-247.38071540000001</v>
      </c>
    </row>
    <row r="253" spans="1:24">
      <c r="A253" s="41" t="s">
        <v>285</v>
      </c>
      <c r="B253" s="42">
        <v>71541</v>
      </c>
      <c r="C253" s="42">
        <v>0</v>
      </c>
      <c r="D253" s="42">
        <v>1534</v>
      </c>
      <c r="E253" s="42">
        <v>0</v>
      </c>
      <c r="F253" s="42">
        <v>0</v>
      </c>
      <c r="G253" s="42">
        <v>0</v>
      </c>
      <c r="H253" s="42">
        <v>-303</v>
      </c>
      <c r="I253" s="42">
        <v>989.19734363999999</v>
      </c>
      <c r="J253" s="42">
        <v>2364</v>
      </c>
      <c r="K253" s="42">
        <v>0</v>
      </c>
      <c r="L253" s="42">
        <v>73057.19734364</v>
      </c>
      <c r="M253" s="42">
        <v>78382.021301860004</v>
      </c>
      <c r="N253" s="42">
        <v>0</v>
      </c>
      <c r="O253" s="42">
        <v>1656</v>
      </c>
      <c r="P253" s="42">
        <v>0</v>
      </c>
      <c r="Q253" s="42">
        <v>0</v>
      </c>
      <c r="R253" s="42">
        <v>0</v>
      </c>
      <c r="S253" s="42">
        <v>76726.021301860004</v>
      </c>
      <c r="T253" s="42">
        <v>3668.8239582199999</v>
      </c>
      <c r="U253" s="42">
        <v>2016.94555152</v>
      </c>
      <c r="V253" s="42">
        <v>0</v>
      </c>
      <c r="W253" s="42">
        <v>-41.038605740000001</v>
      </c>
      <c r="X253" s="42">
        <v>-74.649223840000005</v>
      </c>
    </row>
    <row r="254" spans="1:24" ht="12.75" customHeight="1" thickBot="1">
      <c r="A254" s="52" t="s">
        <v>286</v>
      </c>
      <c r="B254" s="51">
        <v>8491153</v>
      </c>
      <c r="C254" s="51">
        <v>31650</v>
      </c>
      <c r="D254" s="51">
        <v>269330</v>
      </c>
      <c r="E254" s="51">
        <v>0</v>
      </c>
      <c r="F254" s="51">
        <v>9034</v>
      </c>
      <c r="G254" s="51">
        <v>91785</v>
      </c>
      <c r="H254" s="51">
        <v>-52364</v>
      </c>
      <c r="I254" s="51">
        <v>144492.19074364999</v>
      </c>
      <c r="J254" s="51">
        <v>495954</v>
      </c>
      <c r="K254" s="51">
        <v>0</v>
      </c>
      <c r="L254" s="51">
        <v>8861006.1907435991</v>
      </c>
      <c r="M254" s="51">
        <v>9769741.3146748003</v>
      </c>
      <c r="N254" s="51">
        <v>28900</v>
      </c>
      <c r="O254" s="51">
        <v>292391</v>
      </c>
      <c r="P254" s="51">
        <v>89</v>
      </c>
      <c r="Q254" s="51">
        <v>9391</v>
      </c>
      <c r="R254" s="51">
        <v>95181</v>
      </c>
      <c r="S254" s="51">
        <v>9534151.3146748003</v>
      </c>
      <c r="T254" s="51">
        <v>673145.12393113005</v>
      </c>
      <c r="U254" s="51">
        <v>2253.90454247158</v>
      </c>
      <c r="V254" s="51">
        <v>95.256604075130298</v>
      </c>
      <c r="W254" s="51">
        <v>54.217998335041202</v>
      </c>
      <c r="X254" s="51">
        <v>-8705.3949308299998</v>
      </c>
    </row>
    <row r="255" spans="1:24" ht="7.5" customHeight="1">
      <c r="A255" s="54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</row>
    <row r="256" spans="1:24" ht="12.75" customHeight="1">
      <c r="A256" s="41" t="s">
        <v>287</v>
      </c>
      <c r="B256" s="42">
        <v>6344955</v>
      </c>
      <c r="C256" s="42">
        <v>14000</v>
      </c>
      <c r="D256" s="42">
        <v>143129</v>
      </c>
      <c r="E256" s="42">
        <v>0</v>
      </c>
      <c r="F256" s="42">
        <v>0</v>
      </c>
      <c r="G256" s="42">
        <v>0</v>
      </c>
      <c r="H256" s="42">
        <v>-48257</v>
      </c>
      <c r="I256" s="42">
        <v>122815.37150147</v>
      </c>
      <c r="J256" s="42">
        <v>495816</v>
      </c>
      <c r="K256" s="42">
        <v>0</v>
      </c>
      <c r="L256" s="42">
        <v>6758200.3715014998</v>
      </c>
      <c r="M256" s="42">
        <v>7464242.5412833998</v>
      </c>
      <c r="N256" s="42">
        <v>13300</v>
      </c>
      <c r="O256" s="42">
        <v>168901</v>
      </c>
      <c r="P256" s="42">
        <v>0</v>
      </c>
      <c r="Q256" s="42">
        <v>0</v>
      </c>
      <c r="R256" s="42">
        <v>0</v>
      </c>
      <c r="S256" s="42">
        <v>7282041.5412833998</v>
      </c>
      <c r="T256" s="42">
        <v>523841.16978192999</v>
      </c>
      <c r="U256" s="42">
        <v>1818.0091961600001</v>
      </c>
      <c r="V256" s="42">
        <v>0</v>
      </c>
      <c r="W256" s="42">
        <v>-41.038605740000001</v>
      </c>
      <c r="X256" s="42">
        <v>-11824.86385795</v>
      </c>
    </row>
    <row r="257" spans="1:24" ht="12.75" customHeight="1">
      <c r="A257" s="41" t="s">
        <v>288</v>
      </c>
      <c r="B257" s="42">
        <v>507343</v>
      </c>
      <c r="C257" s="42">
        <v>11400</v>
      </c>
      <c r="D257" s="42">
        <v>29547</v>
      </c>
      <c r="E257" s="42">
        <v>0</v>
      </c>
      <c r="F257" s="42">
        <v>4545</v>
      </c>
      <c r="G257" s="42">
        <v>17261</v>
      </c>
      <c r="H257" s="42">
        <v>-2894</v>
      </c>
      <c r="I257" s="42">
        <v>8052.4078456400002</v>
      </c>
      <c r="J257" s="42">
        <v>28122</v>
      </c>
      <c r="K257" s="42">
        <v>0</v>
      </c>
      <c r="L257" s="42">
        <v>512392.40784563997</v>
      </c>
      <c r="M257" s="42">
        <v>587836.51067961997</v>
      </c>
      <c r="N257" s="42">
        <v>11400</v>
      </c>
      <c r="O257" s="42">
        <v>31825</v>
      </c>
      <c r="P257" s="42">
        <v>0</v>
      </c>
      <c r="Q257" s="42">
        <v>4719</v>
      </c>
      <c r="R257" s="42">
        <v>17899</v>
      </c>
      <c r="S257" s="42">
        <v>557791.51067961997</v>
      </c>
      <c r="T257" s="42">
        <v>45399.102833969999</v>
      </c>
      <c r="U257" s="42">
        <v>2633.0531744599998</v>
      </c>
      <c r="V257" s="42">
        <v>0</v>
      </c>
      <c r="W257" s="42">
        <v>-41.038605740000001</v>
      </c>
      <c r="X257" s="42">
        <v>-707.58764016999999</v>
      </c>
    </row>
    <row r="258" spans="1:24" ht="12.75" customHeight="1">
      <c r="A258" s="37" t="s">
        <v>289</v>
      </c>
      <c r="B258" s="38">
        <v>138789</v>
      </c>
      <c r="C258" s="38">
        <v>2300</v>
      </c>
      <c r="D258" s="38">
        <v>2139</v>
      </c>
      <c r="E258" s="38">
        <v>0</v>
      </c>
      <c r="F258" s="38">
        <v>0</v>
      </c>
      <c r="G258" s="38">
        <v>0</v>
      </c>
      <c r="H258" s="38">
        <v>-682</v>
      </c>
      <c r="I258" s="38">
        <v>2050.2859801499999</v>
      </c>
      <c r="J258" s="38">
        <v>5999</v>
      </c>
      <c r="K258" s="38">
        <v>0</v>
      </c>
      <c r="L258" s="38">
        <v>141717.28598014999</v>
      </c>
      <c r="M258" s="38">
        <v>155532.92207251</v>
      </c>
      <c r="N258" s="38">
        <v>2100</v>
      </c>
      <c r="O258" s="38">
        <v>2348</v>
      </c>
      <c r="P258" s="38">
        <v>0</v>
      </c>
      <c r="Q258" s="38">
        <v>0</v>
      </c>
      <c r="R258" s="38">
        <v>0</v>
      </c>
      <c r="S258" s="38">
        <v>151084.92207251</v>
      </c>
      <c r="T258" s="38">
        <v>9367.6360923600005</v>
      </c>
      <c r="U258" s="38">
        <v>2321.5950662599998</v>
      </c>
      <c r="V258" s="38">
        <v>0</v>
      </c>
      <c r="W258" s="38">
        <v>-41.038605740000001</v>
      </c>
      <c r="X258" s="38">
        <v>-165.59077416</v>
      </c>
    </row>
    <row r="259" spans="1:24" ht="12.75" customHeight="1">
      <c r="A259" s="41" t="s">
        <v>290</v>
      </c>
      <c r="B259" s="42">
        <v>177769</v>
      </c>
      <c r="C259" s="42">
        <v>2800</v>
      </c>
      <c r="D259" s="42">
        <v>4657</v>
      </c>
      <c r="E259" s="42">
        <v>0</v>
      </c>
      <c r="F259" s="42">
        <v>0</v>
      </c>
      <c r="G259" s="42">
        <v>0</v>
      </c>
      <c r="H259" s="42">
        <v>-973</v>
      </c>
      <c r="I259" s="42">
        <v>2807.7551591299998</v>
      </c>
      <c r="J259" s="42">
        <v>8789</v>
      </c>
      <c r="K259" s="42">
        <v>0</v>
      </c>
      <c r="L259" s="42">
        <v>180935.75515913</v>
      </c>
      <c r="M259" s="42">
        <v>202529.51120425001</v>
      </c>
      <c r="N259" s="42">
        <v>2800</v>
      </c>
      <c r="O259" s="42">
        <v>5162</v>
      </c>
      <c r="P259" s="42">
        <v>0</v>
      </c>
      <c r="Q259" s="42">
        <v>0</v>
      </c>
      <c r="R259" s="42">
        <v>0</v>
      </c>
      <c r="S259" s="42">
        <v>194567.51120425001</v>
      </c>
      <c r="T259" s="42">
        <v>13631.75604513</v>
      </c>
      <c r="U259" s="42">
        <v>2372.3905404000002</v>
      </c>
      <c r="V259" s="42">
        <v>0</v>
      </c>
      <c r="W259" s="42">
        <v>-41.038605740000001</v>
      </c>
      <c r="X259" s="42">
        <v>-235.80782858000001</v>
      </c>
    </row>
    <row r="260" spans="1:24" ht="12.75" customHeight="1">
      <c r="A260" s="41" t="s">
        <v>291</v>
      </c>
      <c r="B260" s="42">
        <v>351940</v>
      </c>
      <c r="C260" s="42">
        <v>5200</v>
      </c>
      <c r="D260" s="42">
        <v>9415</v>
      </c>
      <c r="E260" s="42">
        <v>0</v>
      </c>
      <c r="F260" s="42">
        <v>0</v>
      </c>
      <c r="G260" s="42">
        <v>0</v>
      </c>
      <c r="H260" s="42">
        <v>-2029</v>
      </c>
      <c r="I260" s="42">
        <v>5687.7744189599998</v>
      </c>
      <c r="J260" s="42">
        <v>18311</v>
      </c>
      <c r="K260" s="42">
        <v>0</v>
      </c>
      <c r="L260" s="42">
        <v>359294.77441895998</v>
      </c>
      <c r="M260" s="42">
        <v>398756.18302986998</v>
      </c>
      <c r="N260" s="42">
        <v>5000</v>
      </c>
      <c r="O260" s="42">
        <v>10674</v>
      </c>
      <c r="P260" s="42">
        <v>0</v>
      </c>
      <c r="Q260" s="42">
        <v>0</v>
      </c>
      <c r="R260" s="42">
        <v>0</v>
      </c>
      <c r="S260" s="42">
        <v>383082.18302986998</v>
      </c>
      <c r="T260" s="42">
        <v>23787.408610909999</v>
      </c>
      <c r="U260" s="42">
        <v>1963.3054317399999</v>
      </c>
      <c r="V260" s="42">
        <v>0</v>
      </c>
      <c r="W260" s="42">
        <v>-41.038605740000001</v>
      </c>
      <c r="X260" s="42">
        <v>-497.22374715000001</v>
      </c>
    </row>
    <row r="261" spans="1:24" ht="12.75" customHeight="1">
      <c r="A261" s="37" t="s">
        <v>292</v>
      </c>
      <c r="B261" s="38">
        <v>482216</v>
      </c>
      <c r="C261" s="38">
        <v>2600</v>
      </c>
      <c r="D261" s="38">
        <v>12092</v>
      </c>
      <c r="E261" s="38">
        <v>0</v>
      </c>
      <c r="F261" s="38">
        <v>0</v>
      </c>
      <c r="G261" s="38">
        <v>0</v>
      </c>
      <c r="H261" s="38">
        <v>-3179</v>
      </c>
      <c r="I261" s="38">
        <v>8641.5799088799995</v>
      </c>
      <c r="J261" s="38">
        <v>28635</v>
      </c>
      <c r="K261" s="38">
        <v>0</v>
      </c>
      <c r="L261" s="38">
        <v>501621.57990888</v>
      </c>
      <c r="M261" s="38">
        <v>577117.78969054006</v>
      </c>
      <c r="N261" s="38">
        <v>2600</v>
      </c>
      <c r="O261" s="38">
        <v>13853</v>
      </c>
      <c r="P261" s="38">
        <v>0</v>
      </c>
      <c r="Q261" s="38">
        <v>0</v>
      </c>
      <c r="R261" s="38">
        <v>0</v>
      </c>
      <c r="S261" s="38">
        <v>560664.78969054006</v>
      </c>
      <c r="T261" s="38">
        <v>59043.20978166</v>
      </c>
      <c r="U261" s="38">
        <v>3107.0467705999999</v>
      </c>
      <c r="V261" s="38">
        <v>0</v>
      </c>
      <c r="W261" s="38">
        <v>-41.038605740000001</v>
      </c>
      <c r="X261" s="38">
        <v>-779.85662488000003</v>
      </c>
    </row>
    <row r="262" spans="1:24" ht="12.75" customHeight="1">
      <c r="A262" s="41" t="s">
        <v>293</v>
      </c>
      <c r="B262" s="42">
        <v>102111</v>
      </c>
      <c r="C262" s="42">
        <v>3000</v>
      </c>
      <c r="D262" s="42">
        <v>2822</v>
      </c>
      <c r="E262" s="42">
        <v>0</v>
      </c>
      <c r="F262" s="42">
        <v>0</v>
      </c>
      <c r="G262" s="42">
        <v>0</v>
      </c>
      <c r="H262" s="42">
        <v>-529</v>
      </c>
      <c r="I262" s="42">
        <v>1500.02641232</v>
      </c>
      <c r="J262" s="42">
        <v>5099</v>
      </c>
      <c r="K262" s="42">
        <v>0</v>
      </c>
      <c r="L262" s="42">
        <v>102359.02641232</v>
      </c>
      <c r="M262" s="42">
        <v>111650.20270112</v>
      </c>
      <c r="N262" s="42">
        <v>2900</v>
      </c>
      <c r="O262" s="42">
        <v>3174</v>
      </c>
      <c r="P262" s="42">
        <v>0</v>
      </c>
      <c r="Q262" s="42">
        <v>0</v>
      </c>
      <c r="R262" s="42">
        <v>0</v>
      </c>
      <c r="S262" s="42">
        <v>105576.20270112</v>
      </c>
      <c r="T262" s="42">
        <v>3217.1762887999998</v>
      </c>
      <c r="U262" s="42">
        <v>1018.7385335</v>
      </c>
      <c r="V262" s="42">
        <v>693.73233302000006</v>
      </c>
      <c r="W262" s="42">
        <v>652.69372727999996</v>
      </c>
      <c r="X262" s="42">
        <v>2061.20679075</v>
      </c>
    </row>
    <row r="263" spans="1:24" ht="12.75" customHeight="1">
      <c r="A263" s="41" t="s">
        <v>294</v>
      </c>
      <c r="B263" s="42">
        <v>114350</v>
      </c>
      <c r="C263" s="42">
        <v>2100</v>
      </c>
      <c r="D263" s="42">
        <v>2004</v>
      </c>
      <c r="E263" s="42">
        <v>0</v>
      </c>
      <c r="F263" s="42">
        <v>0</v>
      </c>
      <c r="G263" s="42">
        <v>0</v>
      </c>
      <c r="H263" s="42">
        <v>-489</v>
      </c>
      <c r="I263" s="42">
        <v>1582.53300491</v>
      </c>
      <c r="J263" s="42">
        <v>7898</v>
      </c>
      <c r="K263" s="42">
        <v>0</v>
      </c>
      <c r="L263" s="42">
        <v>119237.53300491</v>
      </c>
      <c r="M263" s="42">
        <v>129638.33866030999</v>
      </c>
      <c r="N263" s="42">
        <v>1800</v>
      </c>
      <c r="O263" s="42">
        <v>2064</v>
      </c>
      <c r="P263" s="42">
        <v>0</v>
      </c>
      <c r="Q263" s="42">
        <v>0</v>
      </c>
      <c r="R263" s="42">
        <v>0</v>
      </c>
      <c r="S263" s="42">
        <v>125774.33866030999</v>
      </c>
      <c r="T263" s="42">
        <v>6536.8056554000004</v>
      </c>
      <c r="U263" s="42">
        <v>2244.0115535199998</v>
      </c>
      <c r="V263" s="42">
        <v>0</v>
      </c>
      <c r="W263" s="42">
        <v>-41.038605740000001</v>
      </c>
      <c r="X263" s="42">
        <v>-119.54545852</v>
      </c>
    </row>
    <row r="264" spans="1:24" ht="12.75" customHeight="1">
      <c r="A264" s="37" t="s">
        <v>295</v>
      </c>
      <c r="B264" s="38">
        <v>388143</v>
      </c>
      <c r="C264" s="38">
        <v>0</v>
      </c>
      <c r="D264" s="38">
        <v>11427</v>
      </c>
      <c r="E264" s="38">
        <v>0</v>
      </c>
      <c r="F264" s="38">
        <v>0</v>
      </c>
      <c r="G264" s="38">
        <v>0</v>
      </c>
      <c r="H264" s="38">
        <v>-2192</v>
      </c>
      <c r="I264" s="38">
        <v>6073.0894788200003</v>
      </c>
      <c r="J264" s="38">
        <v>23487</v>
      </c>
      <c r="K264" s="38">
        <v>0</v>
      </c>
      <c r="L264" s="38">
        <v>404084.08947881998</v>
      </c>
      <c r="M264" s="38">
        <v>433998.52752698999</v>
      </c>
      <c r="N264" s="38">
        <v>0</v>
      </c>
      <c r="O264" s="38">
        <v>12431</v>
      </c>
      <c r="P264" s="38">
        <v>0</v>
      </c>
      <c r="Q264" s="38">
        <v>0</v>
      </c>
      <c r="R264" s="38">
        <v>0</v>
      </c>
      <c r="S264" s="38">
        <v>421567.52752698999</v>
      </c>
      <c r="T264" s="38">
        <v>17483.438048169999</v>
      </c>
      <c r="U264" s="38">
        <v>1341.7834265700001</v>
      </c>
      <c r="V264" s="38">
        <v>370.68743996000001</v>
      </c>
      <c r="W264" s="38">
        <v>329.64883422000003</v>
      </c>
      <c r="X264" s="38">
        <v>4295.3243098299999</v>
      </c>
    </row>
    <row r="265" spans="1:24" ht="12.75" customHeight="1">
      <c r="A265" s="41" t="s">
        <v>296</v>
      </c>
      <c r="B265" s="42">
        <v>404280</v>
      </c>
      <c r="C265" s="42">
        <v>4300</v>
      </c>
      <c r="D265" s="42">
        <v>47857</v>
      </c>
      <c r="E265" s="42">
        <v>0</v>
      </c>
      <c r="F265" s="42">
        <v>4113</v>
      </c>
      <c r="G265" s="42">
        <v>40597</v>
      </c>
      <c r="H265" s="42">
        <v>-1845</v>
      </c>
      <c r="I265" s="42">
        <v>5329.6471126200004</v>
      </c>
      <c r="J265" s="42">
        <v>14381</v>
      </c>
      <c r="K265" s="42">
        <v>0</v>
      </c>
      <c r="L265" s="42">
        <v>406472.64711262</v>
      </c>
      <c r="M265" s="42">
        <v>445511.33959441999</v>
      </c>
      <c r="N265" s="42">
        <v>3400</v>
      </c>
      <c r="O265" s="42">
        <v>49815</v>
      </c>
      <c r="P265" s="42">
        <v>0</v>
      </c>
      <c r="Q265" s="42">
        <v>4262</v>
      </c>
      <c r="R265" s="42">
        <v>42099</v>
      </c>
      <c r="S265" s="42">
        <v>430133.33959441999</v>
      </c>
      <c r="T265" s="42">
        <v>23660.692481810001</v>
      </c>
      <c r="U265" s="42">
        <v>2160.9911847499998</v>
      </c>
      <c r="V265" s="42">
        <v>0</v>
      </c>
      <c r="W265" s="42">
        <v>-41.038605740000001</v>
      </c>
      <c r="X265" s="42">
        <v>-449.33169425</v>
      </c>
    </row>
    <row r="266" spans="1:24" ht="12.75" customHeight="1">
      <c r="A266" s="41" t="s">
        <v>297</v>
      </c>
      <c r="B266" s="42">
        <v>43194</v>
      </c>
      <c r="C266" s="42">
        <v>0</v>
      </c>
      <c r="D266" s="42">
        <v>650</v>
      </c>
      <c r="E266" s="42">
        <v>0</v>
      </c>
      <c r="F266" s="42">
        <v>0</v>
      </c>
      <c r="G266" s="42">
        <v>0</v>
      </c>
      <c r="H266" s="42">
        <v>-157</v>
      </c>
      <c r="I266" s="42">
        <v>568.82825394999998</v>
      </c>
      <c r="J266" s="42">
        <v>1277</v>
      </c>
      <c r="K266" s="42">
        <v>0</v>
      </c>
      <c r="L266" s="42">
        <v>44232.82825395</v>
      </c>
      <c r="M266" s="42">
        <v>47936.850005519998</v>
      </c>
      <c r="N266" s="42">
        <v>0</v>
      </c>
      <c r="O266" s="42">
        <v>686</v>
      </c>
      <c r="P266" s="42">
        <v>0</v>
      </c>
      <c r="Q266" s="42">
        <v>0</v>
      </c>
      <c r="R266" s="42">
        <v>0</v>
      </c>
      <c r="S266" s="42">
        <v>47250.850005519998</v>
      </c>
      <c r="T266" s="42">
        <v>3018.0217515700001</v>
      </c>
      <c r="U266" s="42">
        <v>3156.9265183799998</v>
      </c>
      <c r="V266" s="42">
        <v>0</v>
      </c>
      <c r="W266" s="42">
        <v>-41.038605740000001</v>
      </c>
      <c r="X266" s="42">
        <v>-39.232907089999998</v>
      </c>
    </row>
    <row r="267" spans="1:24" ht="12.75" customHeight="1">
      <c r="A267" s="37" t="s">
        <v>298</v>
      </c>
      <c r="B267" s="38">
        <v>58892</v>
      </c>
      <c r="C267" s="38">
        <v>0</v>
      </c>
      <c r="D267" s="38">
        <v>682</v>
      </c>
      <c r="E267" s="38">
        <v>0</v>
      </c>
      <c r="F267" s="38">
        <v>0</v>
      </c>
      <c r="G267" s="38">
        <v>0</v>
      </c>
      <c r="H267" s="38">
        <v>-179</v>
      </c>
      <c r="I267" s="38">
        <v>662.47293267999999</v>
      </c>
      <c r="J267" s="38">
        <v>1308</v>
      </c>
      <c r="K267" s="38">
        <v>0</v>
      </c>
      <c r="L267" s="38">
        <v>60001.472932680001</v>
      </c>
      <c r="M267" s="38">
        <v>64131.671118819999</v>
      </c>
      <c r="N267" s="38">
        <v>0</v>
      </c>
      <c r="O267" s="38">
        <v>710</v>
      </c>
      <c r="P267" s="38">
        <v>0</v>
      </c>
      <c r="Q267" s="38">
        <v>0</v>
      </c>
      <c r="R267" s="38">
        <v>0</v>
      </c>
      <c r="S267" s="38">
        <v>63421.671118819999</v>
      </c>
      <c r="T267" s="38">
        <v>3420.1981861300001</v>
      </c>
      <c r="U267" s="38">
        <v>3251.1389601999999</v>
      </c>
      <c r="V267" s="38">
        <v>0</v>
      </c>
      <c r="W267" s="38">
        <v>-41.038605740000001</v>
      </c>
      <c r="X267" s="38">
        <v>-43.172613239999997</v>
      </c>
    </row>
    <row r="268" spans="1:24" ht="12.75" customHeight="1">
      <c r="A268" s="41" t="s">
        <v>299</v>
      </c>
      <c r="B268" s="42">
        <v>501138</v>
      </c>
      <c r="C268" s="42">
        <v>6500</v>
      </c>
      <c r="D268" s="42">
        <v>29670</v>
      </c>
      <c r="E268" s="42">
        <v>0</v>
      </c>
      <c r="F268" s="42">
        <v>4449</v>
      </c>
      <c r="G268" s="42">
        <v>18576</v>
      </c>
      <c r="H268" s="42">
        <v>-2671</v>
      </c>
      <c r="I268" s="42">
        <v>7664.5681963799998</v>
      </c>
      <c r="J268" s="42">
        <v>25444</v>
      </c>
      <c r="K268" s="42">
        <v>0</v>
      </c>
      <c r="L268" s="42">
        <v>509532.56819637999</v>
      </c>
      <c r="M268" s="42">
        <v>573132.70903272997</v>
      </c>
      <c r="N268" s="42">
        <v>6300</v>
      </c>
      <c r="O268" s="42">
        <v>31785</v>
      </c>
      <c r="P268" s="42">
        <v>0</v>
      </c>
      <c r="Q268" s="42">
        <v>4627</v>
      </c>
      <c r="R268" s="42">
        <v>19263</v>
      </c>
      <c r="S268" s="42">
        <v>549683.70903272997</v>
      </c>
      <c r="T268" s="42">
        <v>40151.140836350001</v>
      </c>
      <c r="U268" s="42">
        <v>2519.9987972399999</v>
      </c>
      <c r="V268" s="42">
        <v>0</v>
      </c>
      <c r="W268" s="42">
        <v>-41.038605740000001</v>
      </c>
      <c r="X268" s="42">
        <v>-653.86810525999999</v>
      </c>
    </row>
    <row r="269" spans="1:24" ht="12.75" customHeight="1">
      <c r="A269" s="41" t="s">
        <v>300</v>
      </c>
      <c r="B269" s="42">
        <v>279859</v>
      </c>
      <c r="C269" s="42">
        <v>4600</v>
      </c>
      <c r="D269" s="42">
        <v>5133</v>
      </c>
      <c r="E269" s="42">
        <v>0</v>
      </c>
      <c r="F269" s="42">
        <v>0</v>
      </c>
      <c r="G269" s="42">
        <v>0</v>
      </c>
      <c r="H269" s="42">
        <v>-1428</v>
      </c>
      <c r="I269" s="42">
        <v>4230.2578593899998</v>
      </c>
      <c r="J269" s="42">
        <v>13583</v>
      </c>
      <c r="K269" s="42">
        <v>0</v>
      </c>
      <c r="L269" s="42">
        <v>286511.25785939</v>
      </c>
      <c r="M269" s="42">
        <v>315239.19035344</v>
      </c>
      <c r="N269" s="42">
        <v>4000</v>
      </c>
      <c r="O269" s="42">
        <v>5545</v>
      </c>
      <c r="P269" s="42">
        <v>0</v>
      </c>
      <c r="Q269" s="42">
        <v>0</v>
      </c>
      <c r="R269" s="42">
        <v>0</v>
      </c>
      <c r="S269" s="42">
        <v>305694.19035344</v>
      </c>
      <c r="T269" s="42">
        <v>19182.932494050001</v>
      </c>
      <c r="U269" s="42">
        <v>2256.8155875399998</v>
      </c>
      <c r="V269" s="42">
        <v>0</v>
      </c>
      <c r="W269" s="42">
        <v>-41.038605740000001</v>
      </c>
      <c r="X269" s="42">
        <v>-348.82814879</v>
      </c>
    </row>
    <row r="270" spans="1:24" ht="12.75" customHeight="1">
      <c r="A270" s="37" t="s">
        <v>301</v>
      </c>
      <c r="B270" s="38">
        <v>86030</v>
      </c>
      <c r="C270" s="38">
        <v>1900</v>
      </c>
      <c r="D270" s="38">
        <v>2400</v>
      </c>
      <c r="E270" s="38">
        <v>0</v>
      </c>
      <c r="F270" s="38">
        <v>0</v>
      </c>
      <c r="G270" s="38">
        <v>0</v>
      </c>
      <c r="H270" s="38">
        <v>-422</v>
      </c>
      <c r="I270" s="38">
        <v>1239.7334762</v>
      </c>
      <c r="J270" s="38">
        <v>3982</v>
      </c>
      <c r="K270" s="38">
        <v>0</v>
      </c>
      <c r="L270" s="38">
        <v>86529.733476199995</v>
      </c>
      <c r="M270" s="38">
        <v>95753.523443259997</v>
      </c>
      <c r="N270" s="38">
        <v>1600</v>
      </c>
      <c r="O270" s="38">
        <v>2850</v>
      </c>
      <c r="P270" s="38">
        <v>0</v>
      </c>
      <c r="Q270" s="38">
        <v>0</v>
      </c>
      <c r="R270" s="38">
        <v>0</v>
      </c>
      <c r="S270" s="38">
        <v>91303.523443259997</v>
      </c>
      <c r="T270" s="38">
        <v>4773.78996706</v>
      </c>
      <c r="U270" s="38">
        <v>1904.9441209300001</v>
      </c>
      <c r="V270" s="38">
        <v>0</v>
      </c>
      <c r="W270" s="38">
        <v>-41.038605740000001</v>
      </c>
      <c r="X270" s="38">
        <v>-102.84274598</v>
      </c>
    </row>
    <row r="271" spans="1:24" ht="12.75" customHeight="1">
      <c r="A271" s="41" t="s">
        <v>417</v>
      </c>
      <c r="B271" s="42">
        <v>694099</v>
      </c>
      <c r="C271" s="42">
        <v>5500</v>
      </c>
      <c r="D271" s="42">
        <v>32698</v>
      </c>
      <c r="E271" s="42">
        <v>0</v>
      </c>
      <c r="F271" s="42">
        <v>5097</v>
      </c>
      <c r="G271" s="42">
        <v>15488</v>
      </c>
      <c r="H271" s="42">
        <v>-4239</v>
      </c>
      <c r="I271" s="42">
        <v>11696.00984386</v>
      </c>
      <c r="J271" s="42">
        <v>40494</v>
      </c>
      <c r="K271" s="42">
        <v>0</v>
      </c>
      <c r="L271" s="42">
        <v>714243.00984386005</v>
      </c>
      <c r="M271" s="42">
        <v>800739.18727102003</v>
      </c>
      <c r="N271" s="42">
        <v>5500</v>
      </c>
      <c r="O271" s="42">
        <v>35226</v>
      </c>
      <c r="P271" s="42">
        <v>0</v>
      </c>
      <c r="Q271" s="42">
        <v>5309</v>
      </c>
      <c r="R271" s="42">
        <v>16061</v>
      </c>
      <c r="S271" s="42">
        <v>770765.18727102003</v>
      </c>
      <c r="T271" s="42">
        <v>56522.177427160001</v>
      </c>
      <c r="U271" s="42">
        <v>2223.7942096699999</v>
      </c>
      <c r="V271" s="42">
        <v>0</v>
      </c>
      <c r="W271" s="42">
        <v>-41.038605740000001</v>
      </c>
      <c r="X271" s="42">
        <v>-1043.0782420999999</v>
      </c>
    </row>
    <row r="272" spans="1:24" ht="12.75" customHeight="1">
      <c r="A272" s="41" t="s">
        <v>303</v>
      </c>
      <c r="B272" s="42">
        <v>167760</v>
      </c>
      <c r="C272" s="42">
        <v>700</v>
      </c>
      <c r="D272" s="42">
        <v>2807</v>
      </c>
      <c r="E272" s="42">
        <v>0</v>
      </c>
      <c r="F272" s="42">
        <v>0</v>
      </c>
      <c r="G272" s="42">
        <v>0</v>
      </c>
      <c r="H272" s="42">
        <v>-886</v>
      </c>
      <c r="I272" s="42">
        <v>2700.2391979399999</v>
      </c>
      <c r="J272" s="42">
        <v>13678</v>
      </c>
      <c r="K272" s="42">
        <v>0</v>
      </c>
      <c r="L272" s="42">
        <v>179745.23919794001</v>
      </c>
      <c r="M272" s="42">
        <v>195455.66765797001</v>
      </c>
      <c r="N272" s="42">
        <v>500</v>
      </c>
      <c r="O272" s="42">
        <v>2986</v>
      </c>
      <c r="P272" s="42">
        <v>0</v>
      </c>
      <c r="Q272" s="42">
        <v>0</v>
      </c>
      <c r="R272" s="42">
        <v>0</v>
      </c>
      <c r="S272" s="42">
        <v>191969.66765797001</v>
      </c>
      <c r="T272" s="42">
        <v>12224.42846003</v>
      </c>
      <c r="U272" s="42">
        <v>2305.62588835</v>
      </c>
      <c r="V272" s="42">
        <v>0</v>
      </c>
      <c r="W272" s="42">
        <v>-41.038605740000001</v>
      </c>
      <c r="X272" s="42">
        <v>-217.58668763</v>
      </c>
    </row>
    <row r="273" spans="1:24" ht="12.75" customHeight="1">
      <c r="A273" s="37" t="s">
        <v>304</v>
      </c>
      <c r="B273" s="38">
        <v>980888</v>
      </c>
      <c r="C273" s="38">
        <v>3500</v>
      </c>
      <c r="D273" s="38">
        <v>60783</v>
      </c>
      <c r="E273" s="38">
        <v>0</v>
      </c>
      <c r="F273" s="38">
        <v>6050</v>
      </c>
      <c r="G273" s="38">
        <v>30976</v>
      </c>
      <c r="H273" s="38">
        <v>-6555</v>
      </c>
      <c r="I273" s="38">
        <v>17519.072843319998</v>
      </c>
      <c r="J273" s="38">
        <v>62373</v>
      </c>
      <c r="K273" s="38">
        <v>0</v>
      </c>
      <c r="L273" s="38">
        <v>1014868.0728432999</v>
      </c>
      <c r="M273" s="38">
        <v>1146208.0571023</v>
      </c>
      <c r="N273" s="38">
        <v>3500</v>
      </c>
      <c r="O273" s="38">
        <v>66073</v>
      </c>
      <c r="P273" s="38">
        <v>0</v>
      </c>
      <c r="Q273" s="38">
        <v>6317</v>
      </c>
      <c r="R273" s="38">
        <v>32122</v>
      </c>
      <c r="S273" s="38">
        <v>1102440.0571023</v>
      </c>
      <c r="T273" s="38">
        <v>87571.984258979996</v>
      </c>
      <c r="U273" s="38">
        <v>2229.6563870800001</v>
      </c>
      <c r="V273" s="38">
        <v>0</v>
      </c>
      <c r="W273" s="38">
        <v>-41.038605740000001</v>
      </c>
      <c r="X273" s="38">
        <v>-1611.8322790499999</v>
      </c>
    </row>
    <row r="274" spans="1:24" ht="12.75" customHeight="1">
      <c r="A274" s="41" t="s">
        <v>305</v>
      </c>
      <c r="B274" s="42">
        <v>775426</v>
      </c>
      <c r="C274" s="42">
        <v>1900</v>
      </c>
      <c r="D274" s="42">
        <v>20683</v>
      </c>
      <c r="E274" s="42">
        <v>0</v>
      </c>
      <c r="F274" s="42">
        <v>0</v>
      </c>
      <c r="G274" s="42">
        <v>0</v>
      </c>
      <c r="H274" s="42">
        <v>-5001</v>
      </c>
      <c r="I274" s="42">
        <v>13501.62613255</v>
      </c>
      <c r="J274" s="42">
        <v>47587</v>
      </c>
      <c r="K274" s="42">
        <v>0</v>
      </c>
      <c r="L274" s="42">
        <v>808930.62613254995</v>
      </c>
      <c r="M274" s="42">
        <v>888506.63507810002</v>
      </c>
      <c r="N274" s="42">
        <v>1900</v>
      </c>
      <c r="O274" s="42">
        <v>23625</v>
      </c>
      <c r="P274" s="42">
        <v>0</v>
      </c>
      <c r="Q274" s="42">
        <v>0</v>
      </c>
      <c r="R274" s="42">
        <v>0</v>
      </c>
      <c r="S274" s="42">
        <v>862981.63507810002</v>
      </c>
      <c r="T274" s="42">
        <v>54051.008945540001</v>
      </c>
      <c r="U274" s="42">
        <v>1806.09512967</v>
      </c>
      <c r="V274" s="42">
        <v>0</v>
      </c>
      <c r="W274" s="42">
        <v>-41.038605740000001</v>
      </c>
      <c r="X274" s="42">
        <v>-1228.16235398</v>
      </c>
    </row>
    <row r="275" spans="1:24" ht="12.75" customHeight="1">
      <c r="A275" s="41" t="s">
        <v>306</v>
      </c>
      <c r="B275" s="42">
        <v>151388</v>
      </c>
      <c r="C275" s="42">
        <v>600</v>
      </c>
      <c r="D275" s="42">
        <v>3306</v>
      </c>
      <c r="E275" s="42">
        <v>0</v>
      </c>
      <c r="F275" s="42">
        <v>0</v>
      </c>
      <c r="G275" s="42">
        <v>0</v>
      </c>
      <c r="H275" s="42">
        <v>-658</v>
      </c>
      <c r="I275" s="42">
        <v>2027.2679290000001</v>
      </c>
      <c r="J275" s="42">
        <v>6182</v>
      </c>
      <c r="K275" s="42">
        <v>0</v>
      </c>
      <c r="L275" s="42">
        <v>155033.26792899999</v>
      </c>
      <c r="M275" s="42">
        <v>160655.99729412</v>
      </c>
      <c r="N275" s="42">
        <v>500</v>
      </c>
      <c r="O275" s="42">
        <v>3643</v>
      </c>
      <c r="P275" s="42">
        <v>0</v>
      </c>
      <c r="Q275" s="42">
        <v>0</v>
      </c>
      <c r="R275" s="42">
        <v>0</v>
      </c>
      <c r="S275" s="42">
        <v>156512.99729412</v>
      </c>
      <c r="T275" s="42">
        <v>1479.72936512</v>
      </c>
      <c r="U275" s="42">
        <v>382.06283632999998</v>
      </c>
      <c r="V275" s="42">
        <v>1330.4080301900001</v>
      </c>
      <c r="W275" s="42">
        <v>1289.36942445</v>
      </c>
      <c r="X275" s="42">
        <v>4993.7277808899998</v>
      </c>
    </row>
    <row r="276" spans="1:24" s="6" customFormat="1" ht="12.75" customHeight="1">
      <c r="A276" s="37" t="s">
        <v>307</v>
      </c>
      <c r="B276" s="38">
        <v>31382</v>
      </c>
      <c r="C276" s="38">
        <v>0</v>
      </c>
      <c r="D276" s="38">
        <v>-167</v>
      </c>
      <c r="E276" s="38">
        <v>0</v>
      </c>
      <c r="F276" s="38">
        <v>0</v>
      </c>
      <c r="G276" s="38">
        <v>0</v>
      </c>
      <c r="H276" s="38">
        <v>-65</v>
      </c>
      <c r="I276" s="38">
        <v>341.76500971000002</v>
      </c>
      <c r="J276" s="38">
        <v>1417</v>
      </c>
      <c r="K276" s="38">
        <v>0</v>
      </c>
      <c r="L276" s="38">
        <v>33242.765009709998</v>
      </c>
      <c r="M276" s="38">
        <v>35280.426124750004</v>
      </c>
      <c r="N276" s="38">
        <v>0</v>
      </c>
      <c r="O276" s="38">
        <v>-44</v>
      </c>
      <c r="P276" s="38">
        <v>0</v>
      </c>
      <c r="Q276" s="38">
        <v>0</v>
      </c>
      <c r="R276" s="38">
        <v>0</v>
      </c>
      <c r="S276" s="38">
        <v>35324.426124750004</v>
      </c>
      <c r="T276" s="38">
        <v>2081.6611150499998</v>
      </c>
      <c r="U276" s="38">
        <v>5551.0963067900002</v>
      </c>
      <c r="V276" s="38">
        <v>0</v>
      </c>
      <c r="W276" s="38">
        <v>-41.038605740000001</v>
      </c>
      <c r="X276" s="38">
        <v>-15.389477149999999</v>
      </c>
    </row>
    <row r="277" spans="1:24" ht="12.75" customHeight="1">
      <c r="A277" s="41" t="s">
        <v>308</v>
      </c>
      <c r="B277" s="42">
        <v>208560</v>
      </c>
      <c r="C277" s="42">
        <v>4000</v>
      </c>
      <c r="D277" s="42">
        <v>5682</v>
      </c>
      <c r="E277" s="42">
        <v>0</v>
      </c>
      <c r="F277" s="42">
        <v>0</v>
      </c>
      <c r="G277" s="42">
        <v>0</v>
      </c>
      <c r="H277" s="42">
        <v>-1371</v>
      </c>
      <c r="I277" s="42">
        <v>3794.2867578199998</v>
      </c>
      <c r="J277" s="42">
        <v>13129</v>
      </c>
      <c r="K277" s="42">
        <v>0</v>
      </c>
      <c r="L277" s="42">
        <v>214430.28675781999</v>
      </c>
      <c r="M277" s="42">
        <v>240617.72245043999</v>
      </c>
      <c r="N277" s="42">
        <v>3900</v>
      </c>
      <c r="O277" s="42">
        <v>6489</v>
      </c>
      <c r="P277" s="42">
        <v>0</v>
      </c>
      <c r="Q277" s="42">
        <v>0</v>
      </c>
      <c r="R277" s="42">
        <v>0</v>
      </c>
      <c r="S277" s="42">
        <v>230228.72245043999</v>
      </c>
      <c r="T277" s="42">
        <v>15798.43569262</v>
      </c>
      <c r="U277" s="42">
        <v>1935.3712719099999</v>
      </c>
      <c r="V277" s="42">
        <v>0</v>
      </c>
      <c r="W277" s="42">
        <v>-41.038605740000001</v>
      </c>
      <c r="X277" s="42">
        <v>-334.99813866</v>
      </c>
    </row>
    <row r="278" spans="1:24" ht="12.75" customHeight="1">
      <c r="A278" s="41" t="s">
        <v>309</v>
      </c>
      <c r="B278" s="42">
        <v>875167</v>
      </c>
      <c r="C278" s="42">
        <v>7000</v>
      </c>
      <c r="D278" s="42">
        <v>126049</v>
      </c>
      <c r="E278" s="42">
        <v>0</v>
      </c>
      <c r="F278" s="42">
        <v>5398</v>
      </c>
      <c r="G278" s="42">
        <v>30976</v>
      </c>
      <c r="H278" s="42">
        <v>-4960</v>
      </c>
      <c r="I278" s="42">
        <v>13574.748266320001</v>
      </c>
      <c r="J278" s="42">
        <v>47119</v>
      </c>
      <c r="K278" s="42">
        <v>0</v>
      </c>
      <c r="L278" s="42">
        <v>823429.74826631998</v>
      </c>
      <c r="M278" s="42">
        <v>1008990.4324447</v>
      </c>
      <c r="N278" s="42">
        <v>6600</v>
      </c>
      <c r="O278" s="42">
        <v>147404</v>
      </c>
      <c r="P278" s="42">
        <v>0</v>
      </c>
      <c r="Q278" s="42">
        <v>5628</v>
      </c>
      <c r="R278" s="42">
        <v>32122</v>
      </c>
      <c r="S278" s="42">
        <v>881480.43244464998</v>
      </c>
      <c r="T278" s="42">
        <v>58050.684178329997</v>
      </c>
      <c r="U278" s="42">
        <v>1948.59803895</v>
      </c>
      <c r="V278" s="42">
        <v>0</v>
      </c>
      <c r="W278" s="42">
        <v>-41.038605740000001</v>
      </c>
      <c r="X278" s="42">
        <v>-1222.5811036</v>
      </c>
    </row>
    <row r="279" spans="1:24" ht="12.75" customHeight="1">
      <c r="A279" s="37" t="s">
        <v>310</v>
      </c>
      <c r="B279" s="38">
        <v>98137</v>
      </c>
      <c r="C279" s="38">
        <v>1900</v>
      </c>
      <c r="D279" s="38">
        <v>5171</v>
      </c>
      <c r="E279" s="38">
        <v>0</v>
      </c>
      <c r="F279" s="38">
        <v>0</v>
      </c>
      <c r="G279" s="38">
        <v>0</v>
      </c>
      <c r="H279" s="38">
        <v>-486</v>
      </c>
      <c r="I279" s="38">
        <v>1395.7688450799999</v>
      </c>
      <c r="J279" s="38">
        <v>3958</v>
      </c>
      <c r="K279" s="38">
        <v>0</v>
      </c>
      <c r="L279" s="38">
        <v>95933.768845080005</v>
      </c>
      <c r="M279" s="38">
        <v>108376.83738587001</v>
      </c>
      <c r="N279" s="38">
        <v>1800</v>
      </c>
      <c r="O279" s="38">
        <v>6286</v>
      </c>
      <c r="P279" s="38">
        <v>0</v>
      </c>
      <c r="Q279" s="38">
        <v>0</v>
      </c>
      <c r="R279" s="38">
        <v>0</v>
      </c>
      <c r="S279" s="38">
        <v>100290.83738587001</v>
      </c>
      <c r="T279" s="38">
        <v>4357.06854079</v>
      </c>
      <c r="U279" s="38">
        <v>1514.97515327</v>
      </c>
      <c r="V279" s="38">
        <v>197.49571326</v>
      </c>
      <c r="W279" s="38">
        <v>156.45710751999999</v>
      </c>
      <c r="X279" s="38">
        <v>449.97064122</v>
      </c>
    </row>
    <row r="280" spans="1:24">
      <c r="A280" s="41" t="s">
        <v>311</v>
      </c>
      <c r="B280" s="42">
        <v>41892</v>
      </c>
      <c r="C280" s="42">
        <v>1200</v>
      </c>
      <c r="D280" s="42">
        <v>600</v>
      </c>
      <c r="E280" s="42">
        <v>0</v>
      </c>
      <c r="F280" s="42">
        <v>0</v>
      </c>
      <c r="G280" s="42">
        <v>0</v>
      </c>
      <c r="H280" s="42">
        <v>-88</v>
      </c>
      <c r="I280" s="42">
        <v>371.18507937999999</v>
      </c>
      <c r="J280" s="42">
        <v>859</v>
      </c>
      <c r="K280" s="42">
        <v>0</v>
      </c>
      <c r="L280" s="42">
        <v>41234.185079379997</v>
      </c>
      <c r="M280" s="42">
        <v>43255.439771079997</v>
      </c>
      <c r="N280" s="42">
        <v>1100</v>
      </c>
      <c r="O280" s="42">
        <v>619</v>
      </c>
      <c r="P280" s="42">
        <v>0</v>
      </c>
      <c r="Q280" s="42">
        <v>0</v>
      </c>
      <c r="R280" s="42">
        <v>0</v>
      </c>
      <c r="S280" s="42">
        <v>41536.439771079997</v>
      </c>
      <c r="T280" s="42">
        <v>302.25469170000002</v>
      </c>
      <c r="U280" s="42">
        <v>609.38445908000006</v>
      </c>
      <c r="V280" s="42">
        <v>1103.08640745</v>
      </c>
      <c r="W280" s="42">
        <v>1062.0478017099999</v>
      </c>
      <c r="X280" s="42">
        <v>526.77570964999995</v>
      </c>
    </row>
    <row r="281" spans="1:24">
      <c r="A281" s="41" t="s">
        <v>312</v>
      </c>
      <c r="B281" s="42">
        <v>82380</v>
      </c>
      <c r="C281" s="42">
        <v>0</v>
      </c>
      <c r="D281" s="42">
        <v>1811</v>
      </c>
      <c r="E281" s="42">
        <v>0</v>
      </c>
      <c r="F281" s="42">
        <v>0</v>
      </c>
      <c r="G281" s="42">
        <v>0</v>
      </c>
      <c r="H281" s="42">
        <v>-277</v>
      </c>
      <c r="I281" s="42">
        <v>991.01967019999995</v>
      </c>
      <c r="J281" s="42">
        <v>2908</v>
      </c>
      <c r="K281" s="42">
        <v>0</v>
      </c>
      <c r="L281" s="42">
        <v>84191.019670199996</v>
      </c>
      <c r="M281" s="42">
        <v>88218.873463030002</v>
      </c>
      <c r="N281" s="42">
        <v>0</v>
      </c>
      <c r="O281" s="42">
        <v>1880</v>
      </c>
      <c r="P281" s="42">
        <v>0</v>
      </c>
      <c r="Q281" s="42">
        <v>0</v>
      </c>
      <c r="R281" s="42">
        <v>0</v>
      </c>
      <c r="S281" s="42">
        <v>86338.873463030002</v>
      </c>
      <c r="T281" s="42">
        <v>2147.8537928400001</v>
      </c>
      <c r="U281" s="42">
        <v>1309.6669468499999</v>
      </c>
      <c r="V281" s="42">
        <v>402.80391967000003</v>
      </c>
      <c r="W281" s="42">
        <v>361.76531392999999</v>
      </c>
      <c r="X281" s="42">
        <v>593.29511485</v>
      </c>
    </row>
    <row r="282" spans="1:24">
      <c r="A282" s="37" t="s">
        <v>313</v>
      </c>
      <c r="B282" s="38">
        <v>104481</v>
      </c>
      <c r="C282" s="38">
        <v>0</v>
      </c>
      <c r="D282" s="38">
        <v>3457</v>
      </c>
      <c r="E282" s="38">
        <v>0</v>
      </c>
      <c r="F282" s="38">
        <v>0</v>
      </c>
      <c r="G282" s="38">
        <v>0</v>
      </c>
      <c r="H282" s="38">
        <v>-376</v>
      </c>
      <c r="I282" s="38">
        <v>1282.3746900799999</v>
      </c>
      <c r="J282" s="38">
        <v>3658</v>
      </c>
      <c r="K282" s="38">
        <v>0</v>
      </c>
      <c r="L282" s="38">
        <v>105588.37469008</v>
      </c>
      <c r="M282" s="38">
        <v>113671.11831391</v>
      </c>
      <c r="N282" s="38">
        <v>0</v>
      </c>
      <c r="O282" s="38">
        <v>3666</v>
      </c>
      <c r="P282" s="38">
        <v>0</v>
      </c>
      <c r="Q282" s="38">
        <v>0</v>
      </c>
      <c r="R282" s="38">
        <v>0</v>
      </c>
      <c r="S282" s="38">
        <v>110005.11831391</v>
      </c>
      <c r="T282" s="38">
        <v>4416.7436238299997</v>
      </c>
      <c r="U282" s="38">
        <v>1976.1716437699999</v>
      </c>
      <c r="V282" s="38">
        <v>0</v>
      </c>
      <c r="W282" s="38">
        <v>-41.038605740000001</v>
      </c>
      <c r="X282" s="38">
        <v>-91.721283830000004</v>
      </c>
    </row>
    <row r="283" spans="1:24">
      <c r="A283" s="41" t="s">
        <v>314</v>
      </c>
      <c r="B283" s="42">
        <v>48800</v>
      </c>
      <c r="C283" s="42">
        <v>1400</v>
      </c>
      <c r="D283" s="42">
        <v>616</v>
      </c>
      <c r="E283" s="42">
        <v>0</v>
      </c>
      <c r="F283" s="42">
        <v>0</v>
      </c>
      <c r="G283" s="42">
        <v>0</v>
      </c>
      <c r="H283" s="42">
        <v>-129</v>
      </c>
      <c r="I283" s="42">
        <v>491.88954514</v>
      </c>
      <c r="J283" s="42">
        <v>1267</v>
      </c>
      <c r="K283" s="42">
        <v>0</v>
      </c>
      <c r="L283" s="42">
        <v>48413.889545140002</v>
      </c>
      <c r="M283" s="42">
        <v>51442.056972500002</v>
      </c>
      <c r="N283" s="42">
        <v>1300</v>
      </c>
      <c r="O283" s="42">
        <v>636</v>
      </c>
      <c r="P283" s="42">
        <v>0</v>
      </c>
      <c r="Q283" s="42">
        <v>0</v>
      </c>
      <c r="R283" s="42">
        <v>0</v>
      </c>
      <c r="S283" s="42">
        <v>49506.056972500002</v>
      </c>
      <c r="T283" s="42">
        <v>1092.1674273599999</v>
      </c>
      <c r="U283" s="42">
        <v>1440.8541258</v>
      </c>
      <c r="V283" s="42">
        <v>271.61674072</v>
      </c>
      <c r="W283" s="42">
        <v>230.57813497999999</v>
      </c>
      <c r="X283" s="42">
        <v>174.77822631000001</v>
      </c>
    </row>
    <row r="284" spans="1:24">
      <c r="A284" s="41" t="s">
        <v>315</v>
      </c>
      <c r="B284" s="42">
        <v>65076</v>
      </c>
      <c r="C284" s="42">
        <v>1300</v>
      </c>
      <c r="D284" s="42">
        <v>688</v>
      </c>
      <c r="E284" s="42">
        <v>0</v>
      </c>
      <c r="F284" s="42">
        <v>0</v>
      </c>
      <c r="G284" s="42">
        <v>0</v>
      </c>
      <c r="H284" s="42">
        <v>-218</v>
      </c>
      <c r="I284" s="42">
        <v>757.50129521999997</v>
      </c>
      <c r="J284" s="42">
        <v>1659</v>
      </c>
      <c r="K284" s="42">
        <v>0</v>
      </c>
      <c r="L284" s="42">
        <v>65286.501295219998</v>
      </c>
      <c r="M284" s="42">
        <v>70732.929767930007</v>
      </c>
      <c r="N284" s="42">
        <v>1200</v>
      </c>
      <c r="O284" s="42">
        <v>697</v>
      </c>
      <c r="P284" s="42">
        <v>0</v>
      </c>
      <c r="Q284" s="42">
        <v>0</v>
      </c>
      <c r="R284" s="42">
        <v>0</v>
      </c>
      <c r="S284" s="42">
        <v>68835.929767930007</v>
      </c>
      <c r="T284" s="42">
        <v>3549.4284727099998</v>
      </c>
      <c r="U284" s="42">
        <v>2794.8255690599999</v>
      </c>
      <c r="V284" s="42">
        <v>0</v>
      </c>
      <c r="W284" s="42">
        <v>-41.038605740000001</v>
      </c>
      <c r="X284" s="42">
        <v>-52.11902929</v>
      </c>
    </row>
    <row r="285" spans="1:24">
      <c r="A285" s="37" t="s">
        <v>316</v>
      </c>
      <c r="B285" s="38">
        <v>144780</v>
      </c>
      <c r="C285" s="38">
        <v>0</v>
      </c>
      <c r="D285" s="38">
        <v>5678</v>
      </c>
      <c r="E285" s="38">
        <v>0</v>
      </c>
      <c r="F285" s="38">
        <v>0</v>
      </c>
      <c r="G285" s="38">
        <v>0</v>
      </c>
      <c r="H285" s="38">
        <v>-676</v>
      </c>
      <c r="I285" s="38">
        <v>2004.5992746100001</v>
      </c>
      <c r="J285" s="38">
        <v>5327</v>
      </c>
      <c r="K285" s="38">
        <v>0</v>
      </c>
      <c r="L285" s="38">
        <v>145757.59927460999</v>
      </c>
      <c r="M285" s="38">
        <v>158601.00381853999</v>
      </c>
      <c r="N285" s="38">
        <v>0</v>
      </c>
      <c r="O285" s="38">
        <v>6081</v>
      </c>
      <c r="P285" s="38">
        <v>0</v>
      </c>
      <c r="Q285" s="38">
        <v>0</v>
      </c>
      <c r="R285" s="38">
        <v>0</v>
      </c>
      <c r="S285" s="38">
        <v>152520.00381853999</v>
      </c>
      <c r="T285" s="38">
        <v>6762.4045439399997</v>
      </c>
      <c r="U285" s="38">
        <v>1713.30239269</v>
      </c>
      <c r="V285" s="38">
        <v>0</v>
      </c>
      <c r="W285" s="38">
        <v>-41.038605740000001</v>
      </c>
      <c r="X285" s="38">
        <v>-161.97937686</v>
      </c>
    </row>
    <row r="286" spans="1:24">
      <c r="A286" s="41" t="s">
        <v>317</v>
      </c>
      <c r="B286" s="42">
        <v>107869</v>
      </c>
      <c r="C286" s="42">
        <v>0</v>
      </c>
      <c r="D286" s="42">
        <v>1577</v>
      </c>
      <c r="E286" s="42">
        <v>0</v>
      </c>
      <c r="F286" s="42">
        <v>0</v>
      </c>
      <c r="G286" s="42">
        <v>0</v>
      </c>
      <c r="H286" s="42">
        <v>-436</v>
      </c>
      <c r="I286" s="42">
        <v>1419.9315217200001</v>
      </c>
      <c r="J286" s="42">
        <v>4193</v>
      </c>
      <c r="K286" s="42">
        <v>0</v>
      </c>
      <c r="L286" s="42">
        <v>111468.93152172001</v>
      </c>
      <c r="M286" s="42">
        <v>117726.09470645001</v>
      </c>
      <c r="N286" s="42">
        <v>0</v>
      </c>
      <c r="O286" s="42">
        <v>1670</v>
      </c>
      <c r="P286" s="42">
        <v>0</v>
      </c>
      <c r="Q286" s="42">
        <v>0</v>
      </c>
      <c r="R286" s="42">
        <v>0</v>
      </c>
      <c r="S286" s="42">
        <v>116056.09470645001</v>
      </c>
      <c r="T286" s="42">
        <v>4587.1631847299996</v>
      </c>
      <c r="U286" s="42">
        <v>1783.5004606299999</v>
      </c>
      <c r="V286" s="42">
        <v>0</v>
      </c>
      <c r="W286" s="42">
        <v>-41.038605740000001</v>
      </c>
      <c r="X286" s="42">
        <v>-105.55129396</v>
      </c>
    </row>
    <row r="287" spans="1:24">
      <c r="A287" s="41" t="s">
        <v>318</v>
      </c>
      <c r="B287" s="42">
        <v>374328</v>
      </c>
      <c r="C287" s="42">
        <v>5700</v>
      </c>
      <c r="D287" s="42">
        <v>51249</v>
      </c>
      <c r="E287" s="42">
        <v>0</v>
      </c>
      <c r="F287" s="42">
        <v>4180</v>
      </c>
      <c r="G287" s="42">
        <v>43824</v>
      </c>
      <c r="H287" s="42">
        <v>-2014</v>
      </c>
      <c r="I287" s="42">
        <v>5577.4566999799999</v>
      </c>
      <c r="J287" s="42">
        <v>19263</v>
      </c>
      <c r="K287" s="42">
        <v>0</v>
      </c>
      <c r="L287" s="42">
        <v>379849.45669998002</v>
      </c>
      <c r="M287" s="42">
        <v>432713.43214554002</v>
      </c>
      <c r="N287" s="42">
        <v>5400</v>
      </c>
      <c r="O287" s="42">
        <v>53406</v>
      </c>
      <c r="P287" s="42">
        <v>0</v>
      </c>
      <c r="Q287" s="42">
        <v>4351</v>
      </c>
      <c r="R287" s="42">
        <v>45445</v>
      </c>
      <c r="S287" s="42">
        <v>415001.43214554002</v>
      </c>
      <c r="T287" s="42">
        <v>35151.975445559998</v>
      </c>
      <c r="U287" s="42">
        <v>2912.5839295400001</v>
      </c>
      <c r="V287" s="42">
        <v>0</v>
      </c>
      <c r="W287" s="42">
        <v>-41.038605740000001</v>
      </c>
      <c r="X287" s="42">
        <v>-495.29493267999999</v>
      </c>
    </row>
    <row r="288" spans="1:24">
      <c r="A288" s="37" t="s">
        <v>319</v>
      </c>
      <c r="B288" s="38">
        <v>61831</v>
      </c>
      <c r="C288" s="38">
        <v>0</v>
      </c>
      <c r="D288" s="38">
        <v>1255</v>
      </c>
      <c r="E288" s="38">
        <v>0</v>
      </c>
      <c r="F288" s="38">
        <v>0</v>
      </c>
      <c r="G288" s="38">
        <v>0</v>
      </c>
      <c r="H288" s="38">
        <v>-298</v>
      </c>
      <c r="I288" s="38">
        <v>926.07183397999995</v>
      </c>
      <c r="J288" s="38">
        <v>2628</v>
      </c>
      <c r="K288" s="38">
        <v>0</v>
      </c>
      <c r="L288" s="38">
        <v>63832.071833980001</v>
      </c>
      <c r="M288" s="38">
        <v>71356.128129830002</v>
      </c>
      <c r="N288" s="38">
        <v>0</v>
      </c>
      <c r="O288" s="38">
        <v>1303</v>
      </c>
      <c r="P288" s="38">
        <v>0</v>
      </c>
      <c r="Q288" s="38">
        <v>0</v>
      </c>
      <c r="R288" s="38">
        <v>0</v>
      </c>
      <c r="S288" s="38">
        <v>70053.128129830002</v>
      </c>
      <c r="T288" s="38">
        <v>6221.0562958500004</v>
      </c>
      <c r="U288" s="38">
        <v>3546.7823807599998</v>
      </c>
      <c r="V288" s="38">
        <v>0</v>
      </c>
      <c r="W288" s="38">
        <v>-41.038605740000001</v>
      </c>
      <c r="X288" s="38">
        <v>-71.98171447</v>
      </c>
    </row>
    <row r="289" spans="1:24">
      <c r="A289" s="41" t="s">
        <v>320</v>
      </c>
      <c r="B289" s="42">
        <v>78857</v>
      </c>
      <c r="C289" s="42">
        <v>0</v>
      </c>
      <c r="D289" s="42">
        <v>1643</v>
      </c>
      <c r="E289" s="42">
        <v>0</v>
      </c>
      <c r="F289" s="42">
        <v>0</v>
      </c>
      <c r="G289" s="42">
        <v>0</v>
      </c>
      <c r="H289" s="42">
        <v>-355</v>
      </c>
      <c r="I289" s="42">
        <v>1120.1856792900001</v>
      </c>
      <c r="J289" s="42">
        <v>3046</v>
      </c>
      <c r="K289" s="42">
        <v>0</v>
      </c>
      <c r="L289" s="42">
        <v>81025.185679290007</v>
      </c>
      <c r="M289" s="42">
        <v>92463.168619880002</v>
      </c>
      <c r="N289" s="42">
        <v>0</v>
      </c>
      <c r="O289" s="42">
        <v>1829</v>
      </c>
      <c r="P289" s="42">
        <v>0</v>
      </c>
      <c r="Q289" s="42">
        <v>0</v>
      </c>
      <c r="R289" s="42">
        <v>0</v>
      </c>
      <c r="S289" s="42">
        <v>90634.168619880002</v>
      </c>
      <c r="T289" s="42">
        <v>9608.98294059</v>
      </c>
      <c r="U289" s="42">
        <v>4507.0276456800002</v>
      </c>
      <c r="V289" s="42">
        <v>0</v>
      </c>
      <c r="W289" s="42">
        <v>-41.038605740000001</v>
      </c>
      <c r="X289" s="42">
        <v>-87.49430744</v>
      </c>
    </row>
    <row r="290" spans="1:24">
      <c r="A290" s="41" t="s">
        <v>321</v>
      </c>
      <c r="B290" s="42">
        <v>172885</v>
      </c>
      <c r="C290" s="42">
        <v>0</v>
      </c>
      <c r="D290" s="42">
        <v>11914</v>
      </c>
      <c r="E290" s="42">
        <v>0</v>
      </c>
      <c r="F290" s="42">
        <v>0</v>
      </c>
      <c r="G290" s="42">
        <v>0</v>
      </c>
      <c r="H290" s="42">
        <v>-872</v>
      </c>
      <c r="I290" s="42">
        <v>2537.2153263999999</v>
      </c>
      <c r="J290" s="42">
        <v>6711</v>
      </c>
      <c r="K290" s="42">
        <v>0</v>
      </c>
      <c r="L290" s="42">
        <v>169347.21532640001</v>
      </c>
      <c r="M290" s="42">
        <v>201011.54847067001</v>
      </c>
      <c r="N290" s="42">
        <v>0</v>
      </c>
      <c r="O290" s="42">
        <v>14228</v>
      </c>
      <c r="P290" s="42">
        <v>0</v>
      </c>
      <c r="Q290" s="42">
        <v>0</v>
      </c>
      <c r="R290" s="42">
        <v>0</v>
      </c>
      <c r="S290" s="42">
        <v>186783.54847067001</v>
      </c>
      <c r="T290" s="42">
        <v>17436.33314427</v>
      </c>
      <c r="U290" s="42">
        <v>3368.6887836699998</v>
      </c>
      <c r="V290" s="42">
        <v>0</v>
      </c>
      <c r="W290" s="42">
        <v>-41.038605740000001</v>
      </c>
      <c r="X290" s="42">
        <v>-212.41582331000001</v>
      </c>
    </row>
    <row r="291" spans="1:24">
      <c r="A291" s="37" t="s">
        <v>322</v>
      </c>
      <c r="B291" s="38">
        <v>188370</v>
      </c>
      <c r="C291" s="38">
        <v>0</v>
      </c>
      <c r="D291" s="38">
        <v>5859</v>
      </c>
      <c r="E291" s="38">
        <v>0</v>
      </c>
      <c r="F291" s="38">
        <v>0</v>
      </c>
      <c r="G291" s="38">
        <v>0</v>
      </c>
      <c r="H291" s="38">
        <v>-881</v>
      </c>
      <c r="I291" s="38">
        <v>2744.20722419</v>
      </c>
      <c r="J291" s="38">
        <v>6876</v>
      </c>
      <c r="K291" s="38">
        <v>0</v>
      </c>
      <c r="L291" s="38">
        <v>191250.20722419</v>
      </c>
      <c r="M291" s="38">
        <v>215177.37578314001</v>
      </c>
      <c r="N291" s="38">
        <v>0</v>
      </c>
      <c r="O291" s="38">
        <v>6227</v>
      </c>
      <c r="P291" s="38">
        <v>0</v>
      </c>
      <c r="Q291" s="38">
        <v>0</v>
      </c>
      <c r="R291" s="38">
        <v>0</v>
      </c>
      <c r="S291" s="38">
        <v>208950.37578314001</v>
      </c>
      <c r="T291" s="38">
        <v>17700.16855894</v>
      </c>
      <c r="U291" s="38">
        <v>3372.7455333399998</v>
      </c>
      <c r="V291" s="38">
        <v>0</v>
      </c>
      <c r="W291" s="38">
        <v>-41.038605740000001</v>
      </c>
      <c r="X291" s="38">
        <v>-215.37060292000001</v>
      </c>
    </row>
    <row r="292" spans="1:24">
      <c r="A292" s="41" t="s">
        <v>323</v>
      </c>
      <c r="B292" s="42">
        <v>123142</v>
      </c>
      <c r="C292" s="42">
        <v>1100</v>
      </c>
      <c r="D292" s="42">
        <v>3071</v>
      </c>
      <c r="E292" s="42">
        <v>0</v>
      </c>
      <c r="F292" s="42">
        <v>0</v>
      </c>
      <c r="G292" s="42">
        <v>0</v>
      </c>
      <c r="H292" s="42">
        <v>-498</v>
      </c>
      <c r="I292" s="42">
        <v>1655.06856298</v>
      </c>
      <c r="J292" s="42">
        <v>5525</v>
      </c>
      <c r="K292" s="42">
        <v>0</v>
      </c>
      <c r="L292" s="42">
        <v>125653.06856298</v>
      </c>
      <c r="M292" s="42">
        <v>137958.08031565</v>
      </c>
      <c r="N292" s="42">
        <v>900</v>
      </c>
      <c r="O292" s="42">
        <v>3393</v>
      </c>
      <c r="P292" s="42">
        <v>0</v>
      </c>
      <c r="Q292" s="42">
        <v>0</v>
      </c>
      <c r="R292" s="42">
        <v>0</v>
      </c>
      <c r="S292" s="42">
        <v>133665.08031565</v>
      </c>
      <c r="T292" s="42">
        <v>8012.0117526699996</v>
      </c>
      <c r="U292" s="42">
        <v>2715.0158429899998</v>
      </c>
      <c r="V292" s="42">
        <v>0</v>
      </c>
      <c r="W292" s="42">
        <v>-41.038605740000001</v>
      </c>
      <c r="X292" s="42">
        <v>-121.10492554</v>
      </c>
    </row>
    <row r="293" spans="1:24">
      <c r="A293" s="41" t="s">
        <v>324</v>
      </c>
      <c r="B293" s="42">
        <v>124450</v>
      </c>
      <c r="C293" s="42">
        <v>1500</v>
      </c>
      <c r="D293" s="42">
        <v>2908</v>
      </c>
      <c r="E293" s="42">
        <v>0</v>
      </c>
      <c r="F293" s="42">
        <v>0</v>
      </c>
      <c r="G293" s="42">
        <v>0</v>
      </c>
      <c r="H293" s="42">
        <v>-481</v>
      </c>
      <c r="I293" s="42">
        <v>1611.48036245</v>
      </c>
      <c r="J293" s="42">
        <v>6803</v>
      </c>
      <c r="K293" s="42">
        <v>0</v>
      </c>
      <c r="L293" s="42">
        <v>127975.48036245001</v>
      </c>
      <c r="M293" s="42">
        <v>138276.44028261001</v>
      </c>
      <c r="N293" s="42">
        <v>1400</v>
      </c>
      <c r="O293" s="42">
        <v>3138</v>
      </c>
      <c r="P293" s="42">
        <v>285</v>
      </c>
      <c r="Q293" s="42">
        <v>0</v>
      </c>
      <c r="R293" s="42">
        <v>0</v>
      </c>
      <c r="S293" s="42">
        <v>133453.44028261001</v>
      </c>
      <c r="T293" s="42">
        <v>5477.9599201700003</v>
      </c>
      <c r="U293" s="42">
        <v>1924.79266345</v>
      </c>
      <c r="V293" s="42">
        <v>0</v>
      </c>
      <c r="W293" s="42">
        <v>-41.038605740000001</v>
      </c>
      <c r="X293" s="42">
        <v>-116.79587194</v>
      </c>
    </row>
    <row r="294" spans="1:24">
      <c r="A294" s="37" t="s">
        <v>325</v>
      </c>
      <c r="B294" s="38">
        <v>702657</v>
      </c>
      <c r="C294" s="38">
        <v>12100</v>
      </c>
      <c r="D294" s="38">
        <v>81480</v>
      </c>
      <c r="E294" s="38">
        <v>0</v>
      </c>
      <c r="F294" s="38">
        <v>4885</v>
      </c>
      <c r="G294" s="38">
        <v>65735</v>
      </c>
      <c r="H294" s="38">
        <v>-3719</v>
      </c>
      <c r="I294" s="38">
        <v>10297.507631889999</v>
      </c>
      <c r="J294" s="38">
        <v>35167</v>
      </c>
      <c r="K294" s="38">
        <v>0</v>
      </c>
      <c r="L294" s="38">
        <v>711672.50763189001</v>
      </c>
      <c r="M294" s="38">
        <v>789141.91817512002</v>
      </c>
      <c r="N294" s="38">
        <v>11600</v>
      </c>
      <c r="O294" s="38">
        <v>85926</v>
      </c>
      <c r="P294" s="38">
        <v>0</v>
      </c>
      <c r="Q294" s="38">
        <v>5082</v>
      </c>
      <c r="R294" s="38">
        <v>68168</v>
      </c>
      <c r="S294" s="38">
        <v>754701.91817512002</v>
      </c>
      <c r="T294" s="38">
        <v>43029.410543229998</v>
      </c>
      <c r="U294" s="38">
        <v>1941.6727829599999</v>
      </c>
      <c r="V294" s="38">
        <v>0</v>
      </c>
      <c r="W294" s="38">
        <v>-41.038605740000001</v>
      </c>
      <c r="X294" s="38">
        <v>-909.45654180999998</v>
      </c>
    </row>
    <row r="295" spans="1:24">
      <c r="A295" s="41" t="s">
        <v>326</v>
      </c>
      <c r="B295" s="42">
        <v>151672</v>
      </c>
      <c r="C295" s="42">
        <v>0</v>
      </c>
      <c r="D295" s="42">
        <v>4027</v>
      </c>
      <c r="E295" s="42">
        <v>0</v>
      </c>
      <c r="F295" s="42">
        <v>0</v>
      </c>
      <c r="G295" s="42">
        <v>0</v>
      </c>
      <c r="H295" s="42">
        <v>-602</v>
      </c>
      <c r="I295" s="42">
        <v>1958.4705831599999</v>
      </c>
      <c r="J295" s="42">
        <v>5102</v>
      </c>
      <c r="K295" s="42">
        <v>0</v>
      </c>
      <c r="L295" s="42">
        <v>154103.47058316</v>
      </c>
      <c r="M295" s="42">
        <v>165635.81854308001</v>
      </c>
      <c r="N295" s="42">
        <v>0</v>
      </c>
      <c r="O295" s="42">
        <v>4146</v>
      </c>
      <c r="P295" s="42">
        <v>0</v>
      </c>
      <c r="Q295" s="42">
        <v>0</v>
      </c>
      <c r="R295" s="42">
        <v>0</v>
      </c>
      <c r="S295" s="42">
        <v>161489.81854308001</v>
      </c>
      <c r="T295" s="42">
        <v>7386.34795992</v>
      </c>
      <c r="U295" s="42">
        <v>2117.0386815500001</v>
      </c>
      <c r="V295" s="42">
        <v>0</v>
      </c>
      <c r="W295" s="42">
        <v>-41.038605740000001</v>
      </c>
      <c r="X295" s="42">
        <v>-143.18369543</v>
      </c>
    </row>
    <row r="296" spans="1:24">
      <c r="A296" s="41" t="s">
        <v>327</v>
      </c>
      <c r="B296" s="42">
        <v>319073</v>
      </c>
      <c r="C296" s="42">
        <v>2700</v>
      </c>
      <c r="D296" s="42">
        <v>23005</v>
      </c>
      <c r="E296" s="42">
        <v>0</v>
      </c>
      <c r="F296" s="42">
        <v>4010</v>
      </c>
      <c r="G296" s="42">
        <v>17241</v>
      </c>
      <c r="H296" s="42">
        <v>-1604</v>
      </c>
      <c r="I296" s="42">
        <v>4622.0505826099998</v>
      </c>
      <c r="J296" s="42">
        <v>15346</v>
      </c>
      <c r="K296" s="42">
        <v>0</v>
      </c>
      <c r="L296" s="42">
        <v>324963.05058262002</v>
      </c>
      <c r="M296" s="42">
        <v>354238.54225683998</v>
      </c>
      <c r="N296" s="42">
        <v>2700</v>
      </c>
      <c r="O296" s="42">
        <v>23857</v>
      </c>
      <c r="P296" s="42">
        <v>0</v>
      </c>
      <c r="Q296" s="42">
        <v>4163</v>
      </c>
      <c r="R296" s="42">
        <v>17879</v>
      </c>
      <c r="S296" s="42">
        <v>341397.54225683998</v>
      </c>
      <c r="T296" s="42">
        <v>16434.49167422</v>
      </c>
      <c r="U296" s="42">
        <v>1722.8736423299999</v>
      </c>
      <c r="V296" s="42">
        <v>0</v>
      </c>
      <c r="W296" s="42">
        <v>-41.038605740000001</v>
      </c>
      <c r="X296" s="42">
        <v>-391.46726015000002</v>
      </c>
    </row>
    <row r="297" spans="1:24">
      <c r="A297" s="37" t="s">
        <v>328</v>
      </c>
      <c r="B297" s="38">
        <v>215983</v>
      </c>
      <c r="C297" s="38">
        <v>1500</v>
      </c>
      <c r="D297" s="38">
        <v>4042</v>
      </c>
      <c r="E297" s="38">
        <v>0</v>
      </c>
      <c r="F297" s="38">
        <v>0</v>
      </c>
      <c r="G297" s="38">
        <v>0</v>
      </c>
      <c r="H297" s="38">
        <v>-993</v>
      </c>
      <c r="I297" s="38">
        <v>3094.2935456800001</v>
      </c>
      <c r="J297" s="38">
        <v>9521</v>
      </c>
      <c r="K297" s="38">
        <v>0</v>
      </c>
      <c r="L297" s="38">
        <v>222063.29354568</v>
      </c>
      <c r="M297" s="38">
        <v>245350.66881115999</v>
      </c>
      <c r="N297" s="38">
        <v>1400</v>
      </c>
      <c r="O297" s="38">
        <v>4360</v>
      </c>
      <c r="P297" s="38">
        <v>0</v>
      </c>
      <c r="Q297" s="38">
        <v>0</v>
      </c>
      <c r="R297" s="38">
        <v>0</v>
      </c>
      <c r="S297" s="38">
        <v>239590.66881115999</v>
      </c>
      <c r="T297" s="38">
        <v>17527.375265490002</v>
      </c>
      <c r="U297" s="38">
        <v>2971.2451713</v>
      </c>
      <c r="V297" s="38">
        <v>0</v>
      </c>
      <c r="W297" s="38">
        <v>-41.038605740000001</v>
      </c>
      <c r="X297" s="38">
        <v>-242.08673526000001</v>
      </c>
    </row>
    <row r="298" spans="1:24">
      <c r="A298" s="41" t="s">
        <v>329</v>
      </c>
      <c r="B298" s="42">
        <v>225475</v>
      </c>
      <c r="C298" s="42">
        <v>700</v>
      </c>
      <c r="D298" s="42">
        <v>5613</v>
      </c>
      <c r="E298" s="42">
        <v>0</v>
      </c>
      <c r="F298" s="42">
        <v>0</v>
      </c>
      <c r="G298" s="42">
        <v>0</v>
      </c>
      <c r="H298" s="42">
        <v>-1206</v>
      </c>
      <c r="I298" s="42">
        <v>3563.99636302</v>
      </c>
      <c r="J298" s="42">
        <v>11826</v>
      </c>
      <c r="K298" s="42">
        <v>0</v>
      </c>
      <c r="L298" s="42">
        <v>233345.99636302001</v>
      </c>
      <c r="M298" s="42">
        <v>258790.37449438</v>
      </c>
      <c r="N298" s="42">
        <v>700</v>
      </c>
      <c r="O298" s="42">
        <v>5906</v>
      </c>
      <c r="P298" s="42">
        <v>0</v>
      </c>
      <c r="Q298" s="42">
        <v>0</v>
      </c>
      <c r="R298" s="42">
        <v>0</v>
      </c>
      <c r="S298" s="42">
        <v>252184.37449438</v>
      </c>
      <c r="T298" s="42">
        <v>18838.378131360001</v>
      </c>
      <c r="U298" s="42">
        <v>2598.03863348</v>
      </c>
      <c r="V298" s="42">
        <v>0</v>
      </c>
      <c r="W298" s="42">
        <v>-41.038605740000001</v>
      </c>
      <c r="X298" s="42">
        <v>-297.57093021999998</v>
      </c>
    </row>
    <row r="299" spans="1:24" ht="13.5" thickBot="1">
      <c r="A299" s="52" t="s">
        <v>330</v>
      </c>
      <c r="B299" s="51">
        <v>17297817</v>
      </c>
      <c r="C299" s="51">
        <v>115000</v>
      </c>
      <c r="D299" s="51">
        <v>771129</v>
      </c>
      <c r="E299" s="51">
        <v>0</v>
      </c>
      <c r="F299" s="51">
        <v>42727</v>
      </c>
      <c r="G299" s="51">
        <v>280674</v>
      </c>
      <c r="H299" s="51">
        <v>-107870</v>
      </c>
      <c r="I299" s="51">
        <v>292483.62183904002</v>
      </c>
      <c r="J299" s="51">
        <v>1065753</v>
      </c>
      <c r="K299" s="51">
        <v>0</v>
      </c>
      <c r="L299" s="51">
        <v>17900001.621839002</v>
      </c>
      <c r="M299" s="51">
        <v>19933599.786047</v>
      </c>
      <c r="N299" s="51">
        <v>109100</v>
      </c>
      <c r="O299" s="51">
        <v>856479</v>
      </c>
      <c r="P299" s="51">
        <v>285</v>
      </c>
      <c r="Q299" s="51">
        <v>44458</v>
      </c>
      <c r="R299" s="51">
        <v>291058</v>
      </c>
      <c r="S299" s="51">
        <v>19214335.786047</v>
      </c>
      <c r="T299" s="51">
        <v>1314334.1642082999</v>
      </c>
      <c r="U299" s="51">
        <v>2309.1682644923098</v>
      </c>
      <c r="V299" s="51">
        <v>101.62396707570799</v>
      </c>
      <c r="W299" s="51">
        <v>60.5853613356187</v>
      </c>
      <c r="X299" s="51">
        <v>-12261.8961798</v>
      </c>
    </row>
    <row r="300" spans="1:24" ht="7.5" customHeight="1">
      <c r="A300" s="54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</row>
    <row r="301" spans="1:24">
      <c r="A301" s="41" t="s">
        <v>97</v>
      </c>
      <c r="B301" s="42">
        <v>4112835</v>
      </c>
      <c r="C301" s="42">
        <v>1810</v>
      </c>
      <c r="D301" s="42">
        <v>98245</v>
      </c>
      <c r="E301" s="42">
        <v>0</v>
      </c>
      <c r="F301" s="42">
        <v>0</v>
      </c>
      <c r="G301" s="42">
        <v>15488</v>
      </c>
      <c r="H301" s="42">
        <v>-35133</v>
      </c>
      <c r="I301" s="42">
        <v>85972.568588640002</v>
      </c>
      <c r="J301" s="42">
        <v>342047</v>
      </c>
      <c r="K301" s="42">
        <v>0</v>
      </c>
      <c r="L301" s="42">
        <v>4421154.5685885996</v>
      </c>
      <c r="M301" s="42">
        <v>4879549.6857575998</v>
      </c>
      <c r="N301" s="42">
        <v>1290</v>
      </c>
      <c r="O301" s="42">
        <v>109640</v>
      </c>
      <c r="P301" s="42">
        <v>0</v>
      </c>
      <c r="Q301" s="42">
        <v>0</v>
      </c>
      <c r="R301" s="42">
        <v>16061</v>
      </c>
      <c r="S301" s="42">
        <v>4784680.6857575998</v>
      </c>
      <c r="T301" s="42">
        <v>363526.11716890999</v>
      </c>
      <c r="U301" s="42">
        <v>1721.9340983300001</v>
      </c>
      <c r="V301" s="42">
        <v>0</v>
      </c>
      <c r="W301" s="42">
        <v>-41.038605740000001</v>
      </c>
      <c r="X301" s="42">
        <v>-8663.8652508199993</v>
      </c>
    </row>
    <row r="302" spans="1:24">
      <c r="A302" s="41" t="s">
        <v>331</v>
      </c>
      <c r="B302" s="42">
        <v>699676</v>
      </c>
      <c r="C302" s="42">
        <v>1380</v>
      </c>
      <c r="D302" s="42">
        <v>32402</v>
      </c>
      <c r="E302" s="42">
        <v>0</v>
      </c>
      <c r="F302" s="42">
        <v>5035</v>
      </c>
      <c r="G302" s="42">
        <v>16002</v>
      </c>
      <c r="H302" s="42">
        <v>-4061</v>
      </c>
      <c r="I302" s="42">
        <v>11222.353481280001</v>
      </c>
      <c r="J302" s="42">
        <v>38525</v>
      </c>
      <c r="K302" s="42">
        <v>0</v>
      </c>
      <c r="L302" s="42">
        <v>722547.35348128004</v>
      </c>
      <c r="M302" s="42">
        <v>806197.41385627002</v>
      </c>
      <c r="N302" s="42">
        <v>2780</v>
      </c>
      <c r="O302" s="42">
        <v>35533</v>
      </c>
      <c r="P302" s="42">
        <v>0</v>
      </c>
      <c r="Q302" s="42">
        <v>5220</v>
      </c>
      <c r="R302" s="42">
        <v>16594</v>
      </c>
      <c r="S302" s="42">
        <v>779258.41385627002</v>
      </c>
      <c r="T302" s="42">
        <v>56711.060374989996</v>
      </c>
      <c r="U302" s="42">
        <v>2370.96284857</v>
      </c>
      <c r="V302" s="42">
        <v>0</v>
      </c>
      <c r="W302" s="42">
        <v>-41.038605740000001</v>
      </c>
      <c r="X302" s="42">
        <v>-981.60241069999995</v>
      </c>
    </row>
    <row r="303" spans="1:24">
      <c r="A303" s="37" t="s">
        <v>332</v>
      </c>
      <c r="B303" s="38">
        <v>509114</v>
      </c>
      <c r="C303" s="38">
        <v>1420</v>
      </c>
      <c r="D303" s="38">
        <v>54222</v>
      </c>
      <c r="E303" s="38">
        <v>0</v>
      </c>
      <c r="F303" s="38">
        <v>4401</v>
      </c>
      <c r="G303" s="38">
        <v>43824</v>
      </c>
      <c r="H303" s="38">
        <v>-2536</v>
      </c>
      <c r="I303" s="38">
        <v>7077.7398262099996</v>
      </c>
      <c r="J303" s="38">
        <v>24139</v>
      </c>
      <c r="K303" s="38">
        <v>0</v>
      </c>
      <c r="L303" s="38">
        <v>521575.73982621002</v>
      </c>
      <c r="M303" s="38">
        <v>568848.48386235</v>
      </c>
      <c r="N303" s="38">
        <v>900</v>
      </c>
      <c r="O303" s="38">
        <v>57018</v>
      </c>
      <c r="P303" s="38">
        <v>0</v>
      </c>
      <c r="Q303" s="38">
        <v>4563</v>
      </c>
      <c r="R303" s="38">
        <v>45445</v>
      </c>
      <c r="S303" s="38">
        <v>551812.48386235</v>
      </c>
      <c r="T303" s="38">
        <v>30236.74403614</v>
      </c>
      <c r="U303" s="38">
        <v>2024.4204630500001</v>
      </c>
      <c r="V303" s="38">
        <v>0</v>
      </c>
      <c r="W303" s="38">
        <v>-41.038605740000001</v>
      </c>
      <c r="X303" s="38">
        <v>-612.95261532999996</v>
      </c>
    </row>
    <row r="304" spans="1:24">
      <c r="A304" s="41" t="s">
        <v>98</v>
      </c>
      <c r="B304" s="42">
        <v>125402</v>
      </c>
      <c r="C304" s="42">
        <v>0</v>
      </c>
      <c r="D304" s="42">
        <v>11647</v>
      </c>
      <c r="E304" s="42">
        <v>0</v>
      </c>
      <c r="F304" s="42">
        <v>0</v>
      </c>
      <c r="G304" s="42">
        <v>0</v>
      </c>
      <c r="H304" s="42">
        <v>-882</v>
      </c>
      <c r="I304" s="42">
        <v>2493.6247481599999</v>
      </c>
      <c r="J304" s="42">
        <v>37637</v>
      </c>
      <c r="K304" s="42">
        <v>0</v>
      </c>
      <c r="L304" s="42">
        <v>153003.62474815999</v>
      </c>
      <c r="M304" s="42">
        <v>178879.07302362999</v>
      </c>
      <c r="N304" s="42">
        <v>0</v>
      </c>
      <c r="O304" s="42">
        <v>11361</v>
      </c>
      <c r="P304" s="42">
        <v>0</v>
      </c>
      <c r="Q304" s="42">
        <v>0</v>
      </c>
      <c r="R304" s="42">
        <v>0</v>
      </c>
      <c r="S304" s="42">
        <v>167518.07302362999</v>
      </c>
      <c r="T304" s="42">
        <v>14514.44827547</v>
      </c>
      <c r="U304" s="42">
        <v>2723.1610272900002</v>
      </c>
      <c r="V304" s="42">
        <v>0</v>
      </c>
      <c r="W304" s="42">
        <v>-41.038605740000001</v>
      </c>
      <c r="X304" s="42">
        <v>-218.73576858999999</v>
      </c>
    </row>
    <row r="305" spans="1:24">
      <c r="A305" s="41" t="s">
        <v>99</v>
      </c>
      <c r="B305" s="42">
        <v>53442</v>
      </c>
      <c r="C305" s="42">
        <v>0</v>
      </c>
      <c r="D305" s="42">
        <v>662</v>
      </c>
      <c r="E305" s="42">
        <v>0</v>
      </c>
      <c r="F305" s="42">
        <v>0</v>
      </c>
      <c r="G305" s="42">
        <v>0</v>
      </c>
      <c r="H305" s="42">
        <v>-154</v>
      </c>
      <c r="I305" s="42">
        <v>579.60905183</v>
      </c>
      <c r="J305" s="42">
        <v>1472</v>
      </c>
      <c r="K305" s="42">
        <v>0</v>
      </c>
      <c r="L305" s="42">
        <v>54677.609051829997</v>
      </c>
      <c r="M305" s="42">
        <v>57814.49212735</v>
      </c>
      <c r="N305" s="42">
        <v>0</v>
      </c>
      <c r="O305" s="42">
        <v>694</v>
      </c>
      <c r="P305" s="42">
        <v>0</v>
      </c>
      <c r="Q305" s="42">
        <v>0</v>
      </c>
      <c r="R305" s="42">
        <v>0</v>
      </c>
      <c r="S305" s="42">
        <v>57120.49212735</v>
      </c>
      <c r="T305" s="42">
        <v>2442.8830755200001</v>
      </c>
      <c r="U305" s="42">
        <v>2726.4320039200002</v>
      </c>
      <c r="V305" s="42">
        <v>0</v>
      </c>
      <c r="W305" s="42">
        <v>-41.038605740000001</v>
      </c>
      <c r="X305" s="42">
        <v>-36.770590740000003</v>
      </c>
    </row>
    <row r="306" spans="1:24" s="6" customFormat="1">
      <c r="A306" s="37" t="s">
        <v>100</v>
      </c>
      <c r="B306" s="38">
        <v>195415</v>
      </c>
      <c r="C306" s="38">
        <v>1620</v>
      </c>
      <c r="D306" s="38">
        <v>3227</v>
      </c>
      <c r="E306" s="38">
        <v>0</v>
      </c>
      <c r="F306" s="38">
        <v>0</v>
      </c>
      <c r="G306" s="38">
        <v>0</v>
      </c>
      <c r="H306" s="38">
        <v>-1184</v>
      </c>
      <c r="I306" s="38">
        <v>3308.37282314</v>
      </c>
      <c r="J306" s="38">
        <v>11212</v>
      </c>
      <c r="K306" s="38">
        <v>0</v>
      </c>
      <c r="L306" s="38">
        <v>203904.37282314</v>
      </c>
      <c r="M306" s="38">
        <v>230613.92416980001</v>
      </c>
      <c r="N306" s="38">
        <v>330</v>
      </c>
      <c r="O306" s="38">
        <v>3363</v>
      </c>
      <c r="P306" s="38">
        <v>0</v>
      </c>
      <c r="Q306" s="38">
        <v>0</v>
      </c>
      <c r="R306" s="38">
        <v>0</v>
      </c>
      <c r="S306" s="38">
        <v>226920.92416980001</v>
      </c>
      <c r="T306" s="38">
        <v>23016.551346659999</v>
      </c>
      <c r="U306" s="38">
        <v>3229.0335783800001</v>
      </c>
      <c r="V306" s="38">
        <v>0</v>
      </c>
      <c r="W306" s="38">
        <v>-41.038605740000001</v>
      </c>
      <c r="X306" s="38">
        <v>-292.52318172000003</v>
      </c>
    </row>
    <row r="307" spans="1:24">
      <c r="A307" s="41" t="s">
        <v>101</v>
      </c>
      <c r="B307" s="42">
        <v>90217</v>
      </c>
      <c r="C307" s="42">
        <v>0</v>
      </c>
      <c r="D307" s="42">
        <v>896</v>
      </c>
      <c r="E307" s="42">
        <v>0</v>
      </c>
      <c r="F307" s="42">
        <v>0</v>
      </c>
      <c r="G307" s="42">
        <v>0</v>
      </c>
      <c r="H307" s="42">
        <v>-412</v>
      </c>
      <c r="I307" s="42">
        <v>1283.3402829900001</v>
      </c>
      <c r="J307" s="42">
        <v>3886</v>
      </c>
      <c r="K307" s="42">
        <v>0</v>
      </c>
      <c r="L307" s="42">
        <v>94078.340282990001</v>
      </c>
      <c r="M307" s="42">
        <v>99014.747677890002</v>
      </c>
      <c r="N307" s="42">
        <v>0</v>
      </c>
      <c r="O307" s="42">
        <v>923</v>
      </c>
      <c r="P307" s="42">
        <v>0</v>
      </c>
      <c r="Q307" s="42">
        <v>0</v>
      </c>
      <c r="R307" s="42">
        <v>0</v>
      </c>
      <c r="S307" s="42">
        <v>98091.747677890002</v>
      </c>
      <c r="T307" s="42">
        <v>4013.4073948999999</v>
      </c>
      <c r="U307" s="42">
        <v>1650.2497511900001</v>
      </c>
      <c r="V307" s="42">
        <v>62.221115330000003</v>
      </c>
      <c r="W307" s="42">
        <v>21.182509589999999</v>
      </c>
      <c r="X307" s="42">
        <v>51.515863320000001</v>
      </c>
    </row>
    <row r="308" spans="1:24">
      <c r="A308" s="41" t="s">
        <v>102</v>
      </c>
      <c r="B308" s="42">
        <v>162786</v>
      </c>
      <c r="C308" s="42">
        <v>350</v>
      </c>
      <c r="D308" s="42">
        <v>3020</v>
      </c>
      <c r="E308" s="42">
        <v>0</v>
      </c>
      <c r="F308" s="42">
        <v>0</v>
      </c>
      <c r="G308" s="42">
        <v>0</v>
      </c>
      <c r="H308" s="42">
        <v>-938</v>
      </c>
      <c r="I308" s="42">
        <v>2581.5104196000002</v>
      </c>
      <c r="J308" s="42">
        <v>8928</v>
      </c>
      <c r="K308" s="42">
        <v>0</v>
      </c>
      <c r="L308" s="42">
        <v>169987.5104196</v>
      </c>
      <c r="M308" s="42">
        <v>183821.93016267</v>
      </c>
      <c r="N308" s="42">
        <v>750</v>
      </c>
      <c r="O308" s="42">
        <v>3376</v>
      </c>
      <c r="P308" s="42">
        <v>0</v>
      </c>
      <c r="Q308" s="42">
        <v>0</v>
      </c>
      <c r="R308" s="42">
        <v>0</v>
      </c>
      <c r="S308" s="42">
        <v>179695.93016267</v>
      </c>
      <c r="T308" s="42">
        <v>9708.4197430700005</v>
      </c>
      <c r="U308" s="42">
        <v>1742.0455307899999</v>
      </c>
      <c r="V308" s="42">
        <v>0</v>
      </c>
      <c r="W308" s="42">
        <v>-41.038605740000001</v>
      </c>
      <c r="X308" s="42">
        <v>-228.70814978999999</v>
      </c>
    </row>
    <row r="309" spans="1:24">
      <c r="A309" s="37" t="s">
        <v>103</v>
      </c>
      <c r="B309" s="38">
        <v>77808</v>
      </c>
      <c r="C309" s="38">
        <v>0</v>
      </c>
      <c r="D309" s="38">
        <v>1295</v>
      </c>
      <c r="E309" s="38">
        <v>0</v>
      </c>
      <c r="F309" s="38">
        <v>0</v>
      </c>
      <c r="G309" s="38">
        <v>0</v>
      </c>
      <c r="H309" s="38">
        <v>-331</v>
      </c>
      <c r="I309" s="38">
        <v>1027.6705225000001</v>
      </c>
      <c r="J309" s="38">
        <v>3143</v>
      </c>
      <c r="K309" s="38">
        <v>0</v>
      </c>
      <c r="L309" s="38">
        <v>80352.670522500004</v>
      </c>
      <c r="M309" s="38">
        <v>84759.584763630002</v>
      </c>
      <c r="N309" s="38">
        <v>210</v>
      </c>
      <c r="O309" s="38">
        <v>1339</v>
      </c>
      <c r="P309" s="38">
        <v>0</v>
      </c>
      <c r="Q309" s="38">
        <v>0</v>
      </c>
      <c r="R309" s="38">
        <v>0</v>
      </c>
      <c r="S309" s="38">
        <v>83210.584763630002</v>
      </c>
      <c r="T309" s="38">
        <v>2857.91424112</v>
      </c>
      <c r="U309" s="38">
        <v>1451.4546679099999</v>
      </c>
      <c r="V309" s="38">
        <v>261.01619861</v>
      </c>
      <c r="W309" s="38">
        <v>219.97759287</v>
      </c>
      <c r="X309" s="38">
        <v>433.13588035999999</v>
      </c>
    </row>
    <row r="310" spans="1:24">
      <c r="A310" s="41" t="s">
        <v>416</v>
      </c>
      <c r="B310" s="42">
        <v>195746</v>
      </c>
      <c r="C310" s="42">
        <v>0</v>
      </c>
      <c r="D310" s="42">
        <v>4466</v>
      </c>
      <c r="E310" s="42">
        <v>0</v>
      </c>
      <c r="F310" s="42">
        <v>0</v>
      </c>
      <c r="G310" s="42">
        <v>0</v>
      </c>
      <c r="H310" s="42">
        <v>-1044</v>
      </c>
      <c r="I310" s="42">
        <v>3034.17880423</v>
      </c>
      <c r="J310" s="42">
        <v>9941</v>
      </c>
      <c r="K310" s="42">
        <v>0</v>
      </c>
      <c r="L310" s="42">
        <v>203211.17880423</v>
      </c>
      <c r="M310" s="42">
        <v>223081.22489727999</v>
      </c>
      <c r="N310" s="42">
        <v>0</v>
      </c>
      <c r="O310" s="42">
        <v>4940</v>
      </c>
      <c r="P310" s="42">
        <v>0</v>
      </c>
      <c r="Q310" s="42">
        <v>0</v>
      </c>
      <c r="R310" s="42">
        <v>0</v>
      </c>
      <c r="S310" s="42">
        <v>218141.22489727999</v>
      </c>
      <c r="T310" s="42">
        <v>14930.046093049999</v>
      </c>
      <c r="U310" s="42">
        <v>2458.0253692900001</v>
      </c>
      <c r="V310" s="42">
        <v>0</v>
      </c>
      <c r="W310" s="42">
        <v>-41.038605740000001</v>
      </c>
      <c r="X310" s="42">
        <v>-249.26849127</v>
      </c>
    </row>
    <row r="311" spans="1:24">
      <c r="A311" s="41" t="s">
        <v>105</v>
      </c>
      <c r="B311" s="42">
        <v>452135</v>
      </c>
      <c r="C311" s="42">
        <v>4110</v>
      </c>
      <c r="D311" s="42">
        <v>12126</v>
      </c>
      <c r="E311" s="42">
        <v>0</v>
      </c>
      <c r="F311" s="42">
        <v>0</v>
      </c>
      <c r="G311" s="42">
        <v>0</v>
      </c>
      <c r="H311" s="42">
        <v>-2872</v>
      </c>
      <c r="I311" s="42">
        <v>7826.5056018699997</v>
      </c>
      <c r="J311" s="42">
        <v>27164</v>
      </c>
      <c r="K311" s="42">
        <v>0</v>
      </c>
      <c r="L311" s="42">
        <v>468017.50560187001</v>
      </c>
      <c r="M311" s="42">
        <v>516857.30482100003</v>
      </c>
      <c r="N311" s="42">
        <v>3350</v>
      </c>
      <c r="O311" s="42">
        <v>13834</v>
      </c>
      <c r="P311" s="42">
        <v>0</v>
      </c>
      <c r="Q311" s="42">
        <v>0</v>
      </c>
      <c r="R311" s="42">
        <v>0</v>
      </c>
      <c r="S311" s="42">
        <v>499673.30482100003</v>
      </c>
      <c r="T311" s="42">
        <v>31655.79921913</v>
      </c>
      <c r="U311" s="42">
        <v>1837.35557601</v>
      </c>
      <c r="V311" s="42">
        <v>0</v>
      </c>
      <c r="W311" s="42">
        <v>-41.038605740000001</v>
      </c>
      <c r="X311" s="42">
        <v>-707.05413829999998</v>
      </c>
    </row>
    <row r="312" spans="1:24">
      <c r="A312" s="37" t="s">
        <v>106</v>
      </c>
      <c r="B312" s="38">
        <v>240813</v>
      </c>
      <c r="C312" s="38">
        <v>0</v>
      </c>
      <c r="D312" s="38">
        <v>4893</v>
      </c>
      <c r="E312" s="38">
        <v>0</v>
      </c>
      <c r="F312" s="38">
        <v>0</v>
      </c>
      <c r="G312" s="38">
        <v>0</v>
      </c>
      <c r="H312" s="38">
        <v>-1404</v>
      </c>
      <c r="I312" s="38">
        <v>3937.4468569700002</v>
      </c>
      <c r="J312" s="38">
        <v>13351</v>
      </c>
      <c r="K312" s="38">
        <v>0</v>
      </c>
      <c r="L312" s="38">
        <v>251804.44685697</v>
      </c>
      <c r="M312" s="38">
        <v>270261.81246634998</v>
      </c>
      <c r="N312" s="38">
        <v>380</v>
      </c>
      <c r="O312" s="38">
        <v>5090</v>
      </c>
      <c r="P312" s="38">
        <v>0</v>
      </c>
      <c r="Q312" s="38">
        <v>0</v>
      </c>
      <c r="R312" s="38">
        <v>0</v>
      </c>
      <c r="S312" s="38">
        <v>264791.81246634998</v>
      </c>
      <c r="T312" s="38">
        <v>12987.36560938</v>
      </c>
      <c r="U312" s="38">
        <v>1551.84198941</v>
      </c>
      <c r="V312" s="38">
        <v>160.62887710999999</v>
      </c>
      <c r="W312" s="38">
        <v>119.59027137</v>
      </c>
      <c r="X312" s="38">
        <v>1000.85098111</v>
      </c>
    </row>
    <row r="313" spans="1:24">
      <c r="A313" s="41" t="s">
        <v>107</v>
      </c>
      <c r="B313" s="42">
        <v>345554</v>
      </c>
      <c r="C313" s="42">
        <v>0</v>
      </c>
      <c r="D313" s="42">
        <v>7604</v>
      </c>
      <c r="E313" s="42">
        <v>0</v>
      </c>
      <c r="F313" s="42">
        <v>0</v>
      </c>
      <c r="G313" s="42">
        <v>0</v>
      </c>
      <c r="H313" s="42">
        <v>-2416</v>
      </c>
      <c r="I313" s="42">
        <v>6455.7355982199997</v>
      </c>
      <c r="J313" s="42">
        <v>23175</v>
      </c>
      <c r="K313" s="42">
        <v>0</v>
      </c>
      <c r="L313" s="42">
        <v>365164.73559822002</v>
      </c>
      <c r="M313" s="42">
        <v>412894.61142889003</v>
      </c>
      <c r="N313" s="42">
        <v>0</v>
      </c>
      <c r="O313" s="42">
        <v>8342</v>
      </c>
      <c r="P313" s="42">
        <v>0</v>
      </c>
      <c r="Q313" s="42">
        <v>0</v>
      </c>
      <c r="R313" s="42">
        <v>0</v>
      </c>
      <c r="S313" s="42">
        <v>404552.61142889003</v>
      </c>
      <c r="T313" s="42">
        <v>39387.875830669997</v>
      </c>
      <c r="U313" s="42">
        <v>2718.8428129099998</v>
      </c>
      <c r="V313" s="42">
        <v>0</v>
      </c>
      <c r="W313" s="42">
        <v>-41.038605740000001</v>
      </c>
      <c r="X313" s="42">
        <v>-594.52628135999998</v>
      </c>
    </row>
    <row r="314" spans="1:24">
      <c r="A314" s="41" t="s">
        <v>108</v>
      </c>
      <c r="B314" s="42">
        <v>133896</v>
      </c>
      <c r="C314" s="42">
        <v>0</v>
      </c>
      <c r="D314" s="42">
        <v>2333</v>
      </c>
      <c r="E314" s="42">
        <v>0</v>
      </c>
      <c r="F314" s="42">
        <v>0</v>
      </c>
      <c r="G314" s="42">
        <v>0</v>
      </c>
      <c r="H314" s="42">
        <v>-686</v>
      </c>
      <c r="I314" s="42">
        <v>2059.63335865</v>
      </c>
      <c r="J314" s="42">
        <v>6485</v>
      </c>
      <c r="K314" s="42">
        <v>0</v>
      </c>
      <c r="L314" s="42">
        <v>139421.63335865</v>
      </c>
      <c r="M314" s="42">
        <v>152828.66229871</v>
      </c>
      <c r="N314" s="42">
        <v>0</v>
      </c>
      <c r="O314" s="42">
        <v>2462</v>
      </c>
      <c r="P314" s="42">
        <v>0</v>
      </c>
      <c r="Q314" s="42">
        <v>0</v>
      </c>
      <c r="R314" s="42">
        <v>0</v>
      </c>
      <c r="S314" s="42">
        <v>150366.66229871</v>
      </c>
      <c r="T314" s="42">
        <v>10945.02894006</v>
      </c>
      <c r="U314" s="42">
        <v>2673.43159259</v>
      </c>
      <c r="V314" s="42">
        <v>0</v>
      </c>
      <c r="W314" s="42">
        <v>-41.038605740000001</v>
      </c>
      <c r="X314" s="42">
        <v>-168.01205189999999</v>
      </c>
    </row>
    <row r="315" spans="1:24">
      <c r="A315" s="37" t="s">
        <v>109</v>
      </c>
      <c r="B315" s="38">
        <v>40579</v>
      </c>
      <c r="C315" s="38">
        <v>410</v>
      </c>
      <c r="D315" s="38">
        <v>610</v>
      </c>
      <c r="E315" s="38">
        <v>0</v>
      </c>
      <c r="F315" s="38">
        <v>0</v>
      </c>
      <c r="G315" s="38">
        <v>0</v>
      </c>
      <c r="H315" s="38">
        <v>-129</v>
      </c>
      <c r="I315" s="38">
        <v>501.91226260000002</v>
      </c>
      <c r="J315" s="38">
        <v>964</v>
      </c>
      <c r="K315" s="38">
        <v>0</v>
      </c>
      <c r="L315" s="38">
        <v>40895.912262600003</v>
      </c>
      <c r="M315" s="38">
        <v>45378.720462090001</v>
      </c>
      <c r="N315" s="38">
        <v>120</v>
      </c>
      <c r="O315" s="38">
        <v>626</v>
      </c>
      <c r="P315" s="38">
        <v>0</v>
      </c>
      <c r="Q315" s="38">
        <v>0</v>
      </c>
      <c r="R315" s="38">
        <v>0</v>
      </c>
      <c r="S315" s="38">
        <v>44632.720462090001</v>
      </c>
      <c r="T315" s="38">
        <v>3736.80819948</v>
      </c>
      <c r="U315" s="38">
        <v>4923.3309611100003</v>
      </c>
      <c r="V315" s="38">
        <v>0</v>
      </c>
      <c r="W315" s="38">
        <v>-41.038605740000001</v>
      </c>
      <c r="X315" s="38">
        <v>-31.148301759999999</v>
      </c>
    </row>
    <row r="316" spans="1:24">
      <c r="A316" s="41" t="s">
        <v>110</v>
      </c>
      <c r="B316" s="42">
        <v>91336</v>
      </c>
      <c r="C316" s="42">
        <v>0</v>
      </c>
      <c r="D316" s="42">
        <v>1276</v>
      </c>
      <c r="E316" s="42">
        <v>0</v>
      </c>
      <c r="F316" s="42">
        <v>0</v>
      </c>
      <c r="G316" s="42">
        <v>0</v>
      </c>
      <c r="H316" s="42">
        <v>-406</v>
      </c>
      <c r="I316" s="42">
        <v>1259.4970391500001</v>
      </c>
      <c r="J316" s="42">
        <v>3819</v>
      </c>
      <c r="K316" s="42">
        <v>0</v>
      </c>
      <c r="L316" s="42">
        <v>94732.497039149996</v>
      </c>
      <c r="M316" s="42">
        <v>102623.52614464</v>
      </c>
      <c r="N316" s="42">
        <v>0</v>
      </c>
      <c r="O316" s="42">
        <v>1456</v>
      </c>
      <c r="P316" s="42">
        <v>0</v>
      </c>
      <c r="Q316" s="42">
        <v>0</v>
      </c>
      <c r="R316" s="42">
        <v>0</v>
      </c>
      <c r="S316" s="42">
        <v>101167.52614464</v>
      </c>
      <c r="T316" s="42">
        <v>6435.0291054899999</v>
      </c>
      <c r="U316" s="42">
        <v>2685.73835788</v>
      </c>
      <c r="V316" s="42">
        <v>0</v>
      </c>
      <c r="W316" s="42">
        <v>-41.038605740000001</v>
      </c>
      <c r="X316" s="42">
        <v>-98.328499350000001</v>
      </c>
    </row>
    <row r="317" spans="1:24">
      <c r="A317" s="41" t="s">
        <v>111</v>
      </c>
      <c r="B317" s="42">
        <v>603384</v>
      </c>
      <c r="C317" s="42">
        <v>700</v>
      </c>
      <c r="D317" s="42">
        <v>15999</v>
      </c>
      <c r="E317" s="42">
        <v>0</v>
      </c>
      <c r="F317" s="42">
        <v>0</v>
      </c>
      <c r="G317" s="42">
        <v>0</v>
      </c>
      <c r="H317" s="42">
        <v>-4093</v>
      </c>
      <c r="I317" s="42">
        <v>10999.01309054</v>
      </c>
      <c r="J317" s="42">
        <v>38754</v>
      </c>
      <c r="K317" s="42">
        <v>0</v>
      </c>
      <c r="L317" s="42">
        <v>632345.01309053996</v>
      </c>
      <c r="M317" s="42">
        <v>699215.33506871003</v>
      </c>
      <c r="N317" s="42">
        <v>400</v>
      </c>
      <c r="O317" s="42">
        <v>18425</v>
      </c>
      <c r="P317" s="42">
        <v>0</v>
      </c>
      <c r="Q317" s="42">
        <v>0</v>
      </c>
      <c r="R317" s="42">
        <v>0</v>
      </c>
      <c r="S317" s="42">
        <v>680390.33506871003</v>
      </c>
      <c r="T317" s="42">
        <v>48045.32197818</v>
      </c>
      <c r="U317" s="42">
        <v>1967.2967807</v>
      </c>
      <c r="V317" s="42">
        <v>0</v>
      </c>
      <c r="W317" s="42">
        <v>-41.038605740000001</v>
      </c>
      <c r="X317" s="42">
        <v>-1002.2448293800001</v>
      </c>
    </row>
    <row r="318" spans="1:24">
      <c r="A318" s="37" t="s">
        <v>112</v>
      </c>
      <c r="B318" s="38">
        <v>90388</v>
      </c>
      <c r="C318" s="38">
        <v>200</v>
      </c>
      <c r="D318" s="38">
        <v>941</v>
      </c>
      <c r="E318" s="38">
        <v>0</v>
      </c>
      <c r="F318" s="38">
        <v>0</v>
      </c>
      <c r="G318" s="38">
        <v>0</v>
      </c>
      <c r="H318" s="38">
        <v>-441</v>
      </c>
      <c r="I318" s="38">
        <v>1286.15258741</v>
      </c>
      <c r="J318" s="38">
        <v>4189</v>
      </c>
      <c r="K318" s="38">
        <v>0</v>
      </c>
      <c r="L318" s="38">
        <v>94281.152587410004</v>
      </c>
      <c r="M318" s="38">
        <v>96243.511097180002</v>
      </c>
      <c r="N318" s="38">
        <v>200</v>
      </c>
      <c r="O318" s="38">
        <v>989</v>
      </c>
      <c r="P318" s="38">
        <v>0</v>
      </c>
      <c r="Q318" s="38">
        <v>0</v>
      </c>
      <c r="R318" s="38">
        <v>0</v>
      </c>
      <c r="S318" s="38">
        <v>95054.511097180002</v>
      </c>
      <c r="T318" s="38">
        <v>773.35850977999996</v>
      </c>
      <c r="U318" s="38">
        <v>294.27644968999999</v>
      </c>
      <c r="V318" s="38">
        <v>1418.19441684</v>
      </c>
      <c r="W318" s="38">
        <v>1377.1558110999999</v>
      </c>
      <c r="X318" s="38">
        <v>3619.1654715599998</v>
      </c>
    </row>
    <row r="319" spans="1:24">
      <c r="A319" s="41" t="s">
        <v>113</v>
      </c>
      <c r="B319" s="42">
        <v>537443</v>
      </c>
      <c r="C319" s="42">
        <v>2940</v>
      </c>
      <c r="D319" s="42">
        <v>11265</v>
      </c>
      <c r="E319" s="42">
        <v>0</v>
      </c>
      <c r="F319" s="42">
        <v>0</v>
      </c>
      <c r="G319" s="42">
        <v>0</v>
      </c>
      <c r="H319" s="42">
        <v>-3390</v>
      </c>
      <c r="I319" s="42">
        <v>9350.9835779299992</v>
      </c>
      <c r="J319" s="42">
        <v>32262</v>
      </c>
      <c r="K319" s="42">
        <v>0</v>
      </c>
      <c r="L319" s="42">
        <v>561460.98357793002</v>
      </c>
      <c r="M319" s="42">
        <v>614030.53399443999</v>
      </c>
      <c r="N319" s="42">
        <v>2500</v>
      </c>
      <c r="O319" s="42">
        <v>13015</v>
      </c>
      <c r="P319" s="42">
        <v>0</v>
      </c>
      <c r="Q319" s="42">
        <v>0</v>
      </c>
      <c r="R319" s="42">
        <v>0</v>
      </c>
      <c r="S319" s="42">
        <v>598515.53399443999</v>
      </c>
      <c r="T319" s="42">
        <v>37054.550416519996</v>
      </c>
      <c r="U319" s="42">
        <v>1827.5980476699999</v>
      </c>
      <c r="V319" s="42">
        <v>0</v>
      </c>
      <c r="W319" s="42">
        <v>-41.038605740000001</v>
      </c>
      <c r="X319" s="42">
        <v>-832.05773137999995</v>
      </c>
    </row>
    <row r="320" spans="1:24">
      <c r="A320" s="41" t="s">
        <v>114</v>
      </c>
      <c r="B320" s="42">
        <v>385530</v>
      </c>
      <c r="C320" s="42">
        <v>230</v>
      </c>
      <c r="D320" s="42">
        <v>10053</v>
      </c>
      <c r="E320" s="42">
        <v>0</v>
      </c>
      <c r="F320" s="42">
        <v>0</v>
      </c>
      <c r="G320" s="42">
        <v>0</v>
      </c>
      <c r="H320" s="42">
        <v>-2532</v>
      </c>
      <c r="I320" s="42">
        <v>6754.9230876700003</v>
      </c>
      <c r="J320" s="42">
        <v>23905</v>
      </c>
      <c r="K320" s="42">
        <v>0</v>
      </c>
      <c r="L320" s="42">
        <v>403374.92308767</v>
      </c>
      <c r="M320" s="42">
        <v>449227.22457487998</v>
      </c>
      <c r="N320" s="42">
        <v>0</v>
      </c>
      <c r="O320" s="42">
        <v>11692</v>
      </c>
      <c r="P320" s="42">
        <v>0</v>
      </c>
      <c r="Q320" s="42">
        <v>0</v>
      </c>
      <c r="R320" s="42">
        <v>0</v>
      </c>
      <c r="S320" s="42">
        <v>437535.22457487998</v>
      </c>
      <c r="T320" s="42">
        <v>34160.301487210003</v>
      </c>
      <c r="U320" s="42">
        <v>2277.5052661700001</v>
      </c>
      <c r="V320" s="42">
        <v>0</v>
      </c>
      <c r="W320" s="42">
        <v>-41.038605740000001</v>
      </c>
      <c r="X320" s="42">
        <v>-615.53804749999995</v>
      </c>
    </row>
    <row r="321" spans="1:24">
      <c r="A321" s="37" t="s">
        <v>115</v>
      </c>
      <c r="B321" s="38">
        <v>88311</v>
      </c>
      <c r="C321" s="38">
        <v>0</v>
      </c>
      <c r="D321" s="38">
        <v>1081</v>
      </c>
      <c r="E321" s="38">
        <v>0</v>
      </c>
      <c r="F321" s="38">
        <v>0</v>
      </c>
      <c r="G321" s="38">
        <v>0</v>
      </c>
      <c r="H321" s="38">
        <v>-342</v>
      </c>
      <c r="I321" s="38">
        <v>1173.92678677</v>
      </c>
      <c r="J321" s="38">
        <v>3251</v>
      </c>
      <c r="K321" s="38">
        <v>0</v>
      </c>
      <c r="L321" s="38">
        <v>91312.926786769996</v>
      </c>
      <c r="M321" s="38">
        <v>100055.34005445</v>
      </c>
      <c r="N321" s="38">
        <v>200</v>
      </c>
      <c r="O321" s="38">
        <v>1367</v>
      </c>
      <c r="P321" s="38">
        <v>0</v>
      </c>
      <c r="Q321" s="38">
        <v>0</v>
      </c>
      <c r="R321" s="38">
        <v>0</v>
      </c>
      <c r="S321" s="38">
        <v>98488.340054450004</v>
      </c>
      <c r="T321" s="38">
        <v>7175.41326768</v>
      </c>
      <c r="U321" s="38">
        <v>3552.18478598</v>
      </c>
      <c r="V321" s="38">
        <v>0</v>
      </c>
      <c r="W321" s="38">
        <v>-41.038605740000001</v>
      </c>
      <c r="X321" s="38">
        <v>-82.897983589999996</v>
      </c>
    </row>
    <row r="322" spans="1:24">
      <c r="A322" s="41" t="s">
        <v>116</v>
      </c>
      <c r="B322" s="42">
        <v>82023</v>
      </c>
      <c r="C322" s="42">
        <v>620</v>
      </c>
      <c r="D322" s="42">
        <v>1360</v>
      </c>
      <c r="E322" s="42">
        <v>0</v>
      </c>
      <c r="F322" s="42">
        <v>0</v>
      </c>
      <c r="G322" s="42">
        <v>0</v>
      </c>
      <c r="H322" s="42">
        <v>-223</v>
      </c>
      <c r="I322" s="42">
        <v>870.30294457000002</v>
      </c>
      <c r="J322" s="42">
        <v>2133</v>
      </c>
      <c r="K322" s="42">
        <v>0</v>
      </c>
      <c r="L322" s="42">
        <v>82823.302944569994</v>
      </c>
      <c r="M322" s="42">
        <v>88672.941739300004</v>
      </c>
      <c r="N322" s="42">
        <v>560</v>
      </c>
      <c r="O322" s="42">
        <v>1448</v>
      </c>
      <c r="P322" s="42">
        <v>0</v>
      </c>
      <c r="Q322" s="42">
        <v>0</v>
      </c>
      <c r="R322" s="42">
        <v>0</v>
      </c>
      <c r="S322" s="42">
        <v>86664.941739300004</v>
      </c>
      <c r="T322" s="42">
        <v>3841.63879473</v>
      </c>
      <c r="U322" s="42">
        <v>2950.5674306699998</v>
      </c>
      <c r="V322" s="42">
        <v>0</v>
      </c>
      <c r="W322" s="42">
        <v>-41.038605740000001</v>
      </c>
      <c r="X322" s="42">
        <v>-53.432264670000002</v>
      </c>
    </row>
    <row r="323" spans="1:24">
      <c r="A323" s="41" t="s">
        <v>117</v>
      </c>
      <c r="B323" s="42">
        <v>39488</v>
      </c>
      <c r="C323" s="42">
        <v>0</v>
      </c>
      <c r="D323" s="42">
        <v>600</v>
      </c>
      <c r="E323" s="42">
        <v>0</v>
      </c>
      <c r="F323" s="42">
        <v>0</v>
      </c>
      <c r="G323" s="42">
        <v>0</v>
      </c>
      <c r="H323" s="42">
        <v>-74</v>
      </c>
      <c r="I323" s="42">
        <v>346.19598440999999</v>
      </c>
      <c r="J323" s="42">
        <v>730</v>
      </c>
      <c r="K323" s="42">
        <v>0</v>
      </c>
      <c r="L323" s="42">
        <v>39890.195984409998</v>
      </c>
      <c r="M323" s="42">
        <v>42121.600142509997</v>
      </c>
      <c r="N323" s="42">
        <v>530</v>
      </c>
      <c r="O323" s="42">
        <v>619</v>
      </c>
      <c r="P323" s="42">
        <v>0</v>
      </c>
      <c r="Q323" s="42">
        <v>0</v>
      </c>
      <c r="R323" s="42">
        <v>0</v>
      </c>
      <c r="S323" s="42">
        <v>40972.600142509997</v>
      </c>
      <c r="T323" s="42">
        <v>1082.4041580999999</v>
      </c>
      <c r="U323" s="42">
        <v>2488.2854209100001</v>
      </c>
      <c r="V323" s="42">
        <v>0</v>
      </c>
      <c r="W323" s="42">
        <v>-41.038605740000001</v>
      </c>
      <c r="X323" s="42">
        <v>-17.851793499999999</v>
      </c>
    </row>
    <row r="324" spans="1:24">
      <c r="A324" s="37" t="s">
        <v>415</v>
      </c>
      <c r="B324" s="38">
        <v>61516</v>
      </c>
      <c r="C324" s="38">
        <v>300</v>
      </c>
      <c r="D324" s="38">
        <v>1314</v>
      </c>
      <c r="E324" s="38">
        <v>0</v>
      </c>
      <c r="F324" s="38">
        <v>0</v>
      </c>
      <c r="G324" s="38">
        <v>0</v>
      </c>
      <c r="H324" s="38">
        <v>-139</v>
      </c>
      <c r="I324" s="38">
        <v>604.29836711999997</v>
      </c>
      <c r="J324" s="38">
        <v>1167</v>
      </c>
      <c r="K324" s="38">
        <v>0</v>
      </c>
      <c r="L324" s="38">
        <v>61534.298367119998</v>
      </c>
      <c r="M324" s="38">
        <v>66993.183391069993</v>
      </c>
      <c r="N324" s="38">
        <v>280</v>
      </c>
      <c r="O324" s="38">
        <v>1424</v>
      </c>
      <c r="P324" s="38">
        <v>0</v>
      </c>
      <c r="Q324" s="38">
        <v>0</v>
      </c>
      <c r="R324" s="38">
        <v>0</v>
      </c>
      <c r="S324" s="38">
        <v>65289.183391070001</v>
      </c>
      <c r="T324" s="38">
        <v>3754.8850239499998</v>
      </c>
      <c r="U324" s="38">
        <v>4652.8934621400003</v>
      </c>
      <c r="V324" s="38">
        <v>0</v>
      </c>
      <c r="W324" s="38">
        <v>-41.038605740000001</v>
      </c>
      <c r="X324" s="38">
        <v>-33.118154830000002</v>
      </c>
    </row>
    <row r="325" spans="1:24">
      <c r="A325" s="41" t="s">
        <v>119</v>
      </c>
      <c r="B325" s="42">
        <v>101361</v>
      </c>
      <c r="C325" s="42">
        <v>0</v>
      </c>
      <c r="D325" s="42">
        <v>3256</v>
      </c>
      <c r="E325" s="42">
        <v>0</v>
      </c>
      <c r="F325" s="42">
        <v>0</v>
      </c>
      <c r="G325" s="42">
        <v>0</v>
      </c>
      <c r="H325" s="42">
        <v>-391</v>
      </c>
      <c r="I325" s="42">
        <v>1252.4998153700001</v>
      </c>
      <c r="J325" s="42">
        <v>3707</v>
      </c>
      <c r="K325" s="42">
        <v>0</v>
      </c>
      <c r="L325" s="42">
        <v>102673.49981537</v>
      </c>
      <c r="M325" s="42">
        <v>111698.26123716</v>
      </c>
      <c r="N325" s="42">
        <v>0</v>
      </c>
      <c r="O325" s="42">
        <v>4072</v>
      </c>
      <c r="P325" s="42">
        <v>0</v>
      </c>
      <c r="Q325" s="42">
        <v>0</v>
      </c>
      <c r="R325" s="42">
        <v>0</v>
      </c>
      <c r="S325" s="42">
        <v>107626.26123716</v>
      </c>
      <c r="T325" s="42">
        <v>4952.76142179</v>
      </c>
      <c r="U325" s="42">
        <v>2166.5623017399998</v>
      </c>
      <c r="V325" s="42">
        <v>0</v>
      </c>
      <c r="W325" s="42">
        <v>-41.038605740000001</v>
      </c>
      <c r="X325" s="42">
        <v>-93.814252719999999</v>
      </c>
    </row>
    <row r="326" spans="1:24">
      <c r="A326" s="41" t="s">
        <v>120</v>
      </c>
      <c r="B326" s="42">
        <v>74721</v>
      </c>
      <c r="C326" s="42">
        <v>150</v>
      </c>
      <c r="D326" s="42">
        <v>737</v>
      </c>
      <c r="E326" s="42">
        <v>0</v>
      </c>
      <c r="F326" s="42">
        <v>0</v>
      </c>
      <c r="G326" s="42">
        <v>0</v>
      </c>
      <c r="H326" s="42">
        <v>-202</v>
      </c>
      <c r="I326" s="42">
        <v>787.30101685</v>
      </c>
      <c r="J326" s="42">
        <v>1939</v>
      </c>
      <c r="K326" s="42">
        <v>0</v>
      </c>
      <c r="L326" s="42">
        <v>76358.301016850004</v>
      </c>
      <c r="M326" s="42">
        <v>78765.697179609997</v>
      </c>
      <c r="N326" s="42">
        <v>190</v>
      </c>
      <c r="O326" s="42">
        <v>749</v>
      </c>
      <c r="P326" s="42">
        <v>0</v>
      </c>
      <c r="Q326" s="42">
        <v>0</v>
      </c>
      <c r="R326" s="42">
        <v>0</v>
      </c>
      <c r="S326" s="42">
        <v>77826.697179609997</v>
      </c>
      <c r="T326" s="42">
        <v>1468.3961627599999</v>
      </c>
      <c r="U326" s="42">
        <v>1229.81253163</v>
      </c>
      <c r="V326" s="42">
        <v>482.6583349</v>
      </c>
      <c r="W326" s="42">
        <v>441.61972916000002</v>
      </c>
      <c r="X326" s="42">
        <v>527.29395661000001</v>
      </c>
    </row>
    <row r="327" spans="1:24">
      <c r="A327" s="37" t="s">
        <v>121</v>
      </c>
      <c r="B327" s="38">
        <v>136485</v>
      </c>
      <c r="C327" s="38">
        <v>0</v>
      </c>
      <c r="D327" s="38">
        <v>3143</v>
      </c>
      <c r="E327" s="38">
        <v>0</v>
      </c>
      <c r="F327" s="38">
        <v>0</v>
      </c>
      <c r="G327" s="38">
        <v>0</v>
      </c>
      <c r="H327" s="38">
        <v>-648</v>
      </c>
      <c r="I327" s="38">
        <v>1971.8024781199999</v>
      </c>
      <c r="J327" s="38">
        <v>6203</v>
      </c>
      <c r="K327" s="38">
        <v>0</v>
      </c>
      <c r="L327" s="38">
        <v>140868.80247811999</v>
      </c>
      <c r="M327" s="38">
        <v>151146.88741299999</v>
      </c>
      <c r="N327" s="38">
        <v>0</v>
      </c>
      <c r="O327" s="38">
        <v>3754</v>
      </c>
      <c r="P327" s="38">
        <v>0</v>
      </c>
      <c r="Q327" s="38">
        <v>0</v>
      </c>
      <c r="R327" s="38">
        <v>0</v>
      </c>
      <c r="S327" s="38">
        <v>147392.88741299999</v>
      </c>
      <c r="T327" s="38">
        <v>6524.0849348800002</v>
      </c>
      <c r="U327" s="38">
        <v>1705.64312023</v>
      </c>
      <c r="V327" s="38">
        <v>6.8277462900000003</v>
      </c>
      <c r="W327" s="38">
        <v>-34.210859450000001</v>
      </c>
      <c r="X327" s="38">
        <v>-130.85653739</v>
      </c>
    </row>
    <row r="328" spans="1:24">
      <c r="A328" s="41" t="s">
        <v>122</v>
      </c>
      <c r="B328" s="42">
        <v>55882</v>
      </c>
      <c r="C328" s="42">
        <v>170</v>
      </c>
      <c r="D328" s="42">
        <v>1264</v>
      </c>
      <c r="E328" s="42">
        <v>0</v>
      </c>
      <c r="F328" s="42">
        <v>0</v>
      </c>
      <c r="G328" s="42">
        <v>0</v>
      </c>
      <c r="H328" s="42">
        <v>-187</v>
      </c>
      <c r="I328" s="42">
        <v>653.92081003999999</v>
      </c>
      <c r="J328" s="42">
        <v>2643</v>
      </c>
      <c r="K328" s="42">
        <v>0</v>
      </c>
      <c r="L328" s="42">
        <v>57557.920810039999</v>
      </c>
      <c r="M328" s="42">
        <v>64191.820057769997</v>
      </c>
      <c r="N328" s="42">
        <v>170</v>
      </c>
      <c r="O328" s="42">
        <v>1355</v>
      </c>
      <c r="P328" s="42">
        <v>0</v>
      </c>
      <c r="Q328" s="42">
        <v>0</v>
      </c>
      <c r="R328" s="42">
        <v>0</v>
      </c>
      <c r="S328" s="42">
        <v>62666.820057769997</v>
      </c>
      <c r="T328" s="42">
        <v>5108.8992477299998</v>
      </c>
      <c r="U328" s="42">
        <v>4644.4538615700003</v>
      </c>
      <c r="V328" s="42">
        <v>0</v>
      </c>
      <c r="W328" s="42">
        <v>-41.038605740000001</v>
      </c>
      <c r="X328" s="42">
        <v>-45.142466310000003</v>
      </c>
    </row>
    <row r="329" spans="1:24">
      <c r="A329" s="41" t="s">
        <v>123</v>
      </c>
      <c r="B329" s="42">
        <v>43691</v>
      </c>
      <c r="C329" s="42">
        <v>0</v>
      </c>
      <c r="D329" s="42">
        <v>600</v>
      </c>
      <c r="E329" s="42">
        <v>0</v>
      </c>
      <c r="F329" s="42">
        <v>0</v>
      </c>
      <c r="G329" s="42">
        <v>0</v>
      </c>
      <c r="H329" s="42">
        <v>-95</v>
      </c>
      <c r="I329" s="42">
        <v>421.89746887000001</v>
      </c>
      <c r="J329" s="42">
        <v>891</v>
      </c>
      <c r="K329" s="42">
        <v>0</v>
      </c>
      <c r="L329" s="42">
        <v>44308.897468869996</v>
      </c>
      <c r="M329" s="42">
        <v>47754.208383470002</v>
      </c>
      <c r="N329" s="42">
        <v>0</v>
      </c>
      <c r="O329" s="42">
        <v>619</v>
      </c>
      <c r="P329" s="42">
        <v>0</v>
      </c>
      <c r="Q329" s="42">
        <v>0</v>
      </c>
      <c r="R329" s="42">
        <v>0</v>
      </c>
      <c r="S329" s="42">
        <v>47135.208383470002</v>
      </c>
      <c r="T329" s="42">
        <v>2826.3109145899998</v>
      </c>
      <c r="U329" s="42">
        <v>4932.4797811400003</v>
      </c>
      <c r="V329" s="42">
        <v>0</v>
      </c>
      <c r="W329" s="42">
        <v>-41.038605740000001</v>
      </c>
      <c r="X329" s="42">
        <v>-23.515121090000001</v>
      </c>
    </row>
    <row r="330" spans="1:24">
      <c r="A330" s="37" t="s">
        <v>124</v>
      </c>
      <c r="B330" s="38">
        <v>231141</v>
      </c>
      <c r="C330" s="38">
        <v>240</v>
      </c>
      <c r="D330" s="38">
        <v>26694</v>
      </c>
      <c r="E330" s="38">
        <v>0</v>
      </c>
      <c r="F330" s="38">
        <v>0</v>
      </c>
      <c r="G330" s="38">
        <v>21393</v>
      </c>
      <c r="H330" s="38">
        <v>-1141</v>
      </c>
      <c r="I330" s="38">
        <v>3254.7737416</v>
      </c>
      <c r="J330" s="38">
        <v>11074</v>
      </c>
      <c r="K330" s="38">
        <v>0</v>
      </c>
      <c r="L330" s="38">
        <v>238787.77374159999</v>
      </c>
      <c r="M330" s="38">
        <v>256741.62895399</v>
      </c>
      <c r="N330" s="38">
        <v>0</v>
      </c>
      <c r="O330" s="38">
        <v>27874</v>
      </c>
      <c r="P330" s="38">
        <v>0</v>
      </c>
      <c r="Q330" s="38">
        <v>0</v>
      </c>
      <c r="R330" s="38">
        <v>22185</v>
      </c>
      <c r="S330" s="38">
        <v>251052.62895399</v>
      </c>
      <c r="T330" s="38">
        <v>12264.855212390001</v>
      </c>
      <c r="U330" s="38">
        <v>1795.46994765</v>
      </c>
      <c r="V330" s="38">
        <v>0</v>
      </c>
      <c r="W330" s="38">
        <v>-41.038605740000001</v>
      </c>
      <c r="X330" s="38">
        <v>-280.33471580999998</v>
      </c>
    </row>
    <row r="331" spans="1:24">
      <c r="A331" s="41" t="s">
        <v>125</v>
      </c>
      <c r="B331" s="42">
        <v>319439</v>
      </c>
      <c r="C331" s="42">
        <v>1670</v>
      </c>
      <c r="D331" s="42">
        <v>9639</v>
      </c>
      <c r="E331" s="42">
        <v>0</v>
      </c>
      <c r="F331" s="42">
        <v>4040</v>
      </c>
      <c r="G331" s="42">
        <v>16916</v>
      </c>
      <c r="H331" s="42">
        <v>-1671</v>
      </c>
      <c r="I331" s="42">
        <v>4810.8322612299999</v>
      </c>
      <c r="J331" s="42">
        <v>15866</v>
      </c>
      <c r="K331" s="42">
        <v>0</v>
      </c>
      <c r="L331" s="42">
        <v>340011.83226122998</v>
      </c>
      <c r="M331" s="42">
        <v>359920.66862898</v>
      </c>
      <c r="N331" s="42">
        <v>1150</v>
      </c>
      <c r="O331" s="42">
        <v>12975</v>
      </c>
      <c r="P331" s="42">
        <v>0</v>
      </c>
      <c r="Q331" s="42">
        <v>4191</v>
      </c>
      <c r="R331" s="42">
        <v>17542</v>
      </c>
      <c r="S331" s="42">
        <v>359146.66862898</v>
      </c>
      <c r="T331" s="42">
        <v>19134.836367749998</v>
      </c>
      <c r="U331" s="42">
        <v>1936.92037329</v>
      </c>
      <c r="V331" s="42">
        <v>0</v>
      </c>
      <c r="W331" s="42">
        <v>-41.038605740000001</v>
      </c>
      <c r="X331" s="42">
        <v>-405.42038610999998</v>
      </c>
    </row>
    <row r="332" spans="1:24">
      <c r="A332" s="41" t="s">
        <v>333</v>
      </c>
      <c r="B332" s="42">
        <v>225223</v>
      </c>
      <c r="C332" s="42">
        <v>0</v>
      </c>
      <c r="D332" s="42">
        <v>30244</v>
      </c>
      <c r="E332" s="42">
        <v>0</v>
      </c>
      <c r="F332" s="42">
        <v>0</v>
      </c>
      <c r="G332" s="42">
        <v>26130</v>
      </c>
      <c r="H332" s="42">
        <v>-996</v>
      </c>
      <c r="I332" s="42">
        <v>2931.1480378900001</v>
      </c>
      <c r="J332" s="42">
        <v>9605</v>
      </c>
      <c r="K332" s="42">
        <v>0</v>
      </c>
      <c r="L332" s="42">
        <v>232649.14803789</v>
      </c>
      <c r="M332" s="42">
        <v>250248.76819574999</v>
      </c>
      <c r="N332" s="42">
        <v>0</v>
      </c>
      <c r="O332" s="42">
        <v>31540</v>
      </c>
      <c r="P332" s="42">
        <v>0</v>
      </c>
      <c r="Q332" s="42">
        <v>0</v>
      </c>
      <c r="R332" s="42">
        <v>27097</v>
      </c>
      <c r="S332" s="42">
        <v>245805.76819574999</v>
      </c>
      <c r="T332" s="42">
        <v>13156.62015787</v>
      </c>
      <c r="U332" s="42">
        <v>2235.61939811</v>
      </c>
      <c r="V332" s="42">
        <v>0</v>
      </c>
      <c r="W332" s="42">
        <v>-41.038605740000001</v>
      </c>
      <c r="X332" s="42">
        <v>-241.51219477999999</v>
      </c>
    </row>
    <row r="333" spans="1:24">
      <c r="A333" s="37" t="s">
        <v>334</v>
      </c>
      <c r="B333" s="38">
        <v>165399</v>
      </c>
      <c r="C333" s="38">
        <v>1020</v>
      </c>
      <c r="D333" s="38">
        <v>17389</v>
      </c>
      <c r="E333" s="38">
        <v>0</v>
      </c>
      <c r="F333" s="38">
        <v>0</v>
      </c>
      <c r="G333" s="38">
        <v>6381</v>
      </c>
      <c r="H333" s="38">
        <v>-868</v>
      </c>
      <c r="I333" s="38">
        <v>2480.06745047</v>
      </c>
      <c r="J333" s="38">
        <v>8194</v>
      </c>
      <c r="K333" s="38">
        <v>0</v>
      </c>
      <c r="L333" s="38">
        <v>163177.06745047</v>
      </c>
      <c r="M333" s="38">
        <v>191629.38741184</v>
      </c>
      <c r="N333" s="38">
        <v>3380</v>
      </c>
      <c r="O333" s="38">
        <v>16864</v>
      </c>
      <c r="P333" s="38">
        <v>0</v>
      </c>
      <c r="Q333" s="38">
        <v>0</v>
      </c>
      <c r="R333" s="38">
        <v>6617</v>
      </c>
      <c r="S333" s="38">
        <v>178002.38741184</v>
      </c>
      <c r="T333" s="38">
        <v>14825.31996137</v>
      </c>
      <c r="U333" s="38">
        <v>2822.7951183099999</v>
      </c>
      <c r="V333" s="38">
        <v>0</v>
      </c>
      <c r="W333" s="38">
        <v>-41.038605740000001</v>
      </c>
      <c r="X333" s="38">
        <v>-215.53475735000001</v>
      </c>
    </row>
    <row r="334" spans="1:24">
      <c r="A334" s="41" t="s">
        <v>335</v>
      </c>
      <c r="B334" s="42">
        <v>318796</v>
      </c>
      <c r="C334" s="42">
        <v>0</v>
      </c>
      <c r="D334" s="42">
        <v>26917</v>
      </c>
      <c r="E334" s="42">
        <v>0</v>
      </c>
      <c r="F334" s="42">
        <v>4065</v>
      </c>
      <c r="G334" s="42">
        <v>19579</v>
      </c>
      <c r="H334" s="42">
        <v>-1742</v>
      </c>
      <c r="I334" s="42">
        <v>4891.5969561600004</v>
      </c>
      <c r="J334" s="42">
        <v>16363</v>
      </c>
      <c r="K334" s="42">
        <v>0</v>
      </c>
      <c r="L334" s="42">
        <v>326905.59695615998</v>
      </c>
      <c r="M334" s="42">
        <v>370396.16970192001</v>
      </c>
      <c r="N334" s="42">
        <v>0</v>
      </c>
      <c r="O334" s="42">
        <v>28399</v>
      </c>
      <c r="P334" s="42">
        <v>0</v>
      </c>
      <c r="Q334" s="42">
        <v>4225</v>
      </c>
      <c r="R334" s="42">
        <v>20304</v>
      </c>
      <c r="S334" s="42">
        <v>358076.16970192001</v>
      </c>
      <c r="T334" s="42">
        <v>31170.57274575</v>
      </c>
      <c r="U334" s="42">
        <v>2981.68861161</v>
      </c>
      <c r="V334" s="42">
        <v>0</v>
      </c>
      <c r="W334" s="42">
        <v>-41.038605740000001</v>
      </c>
      <c r="X334" s="42">
        <v>-429.01758440999998</v>
      </c>
    </row>
    <row r="335" spans="1:24">
      <c r="A335" s="41" t="s">
        <v>336</v>
      </c>
      <c r="B335" s="42">
        <v>177913</v>
      </c>
      <c r="C335" s="42">
        <v>400</v>
      </c>
      <c r="D335" s="42">
        <v>24309</v>
      </c>
      <c r="E335" s="42">
        <v>0</v>
      </c>
      <c r="F335" s="42">
        <v>0</v>
      </c>
      <c r="G335" s="42">
        <v>21117</v>
      </c>
      <c r="H335" s="42">
        <v>-715</v>
      </c>
      <c r="I335" s="42">
        <v>2237.2534239400002</v>
      </c>
      <c r="J335" s="42">
        <v>6927</v>
      </c>
      <c r="K335" s="42">
        <v>0</v>
      </c>
      <c r="L335" s="42">
        <v>182770.25342394001</v>
      </c>
      <c r="M335" s="42">
        <v>200975.73213794001</v>
      </c>
      <c r="N335" s="42">
        <v>820</v>
      </c>
      <c r="O335" s="42">
        <v>25375</v>
      </c>
      <c r="P335" s="42">
        <v>0</v>
      </c>
      <c r="Q335" s="42">
        <v>0</v>
      </c>
      <c r="R335" s="42">
        <v>21899</v>
      </c>
      <c r="S335" s="42">
        <v>196679.73213794001</v>
      </c>
      <c r="T335" s="42">
        <v>13909.478714000001</v>
      </c>
      <c r="U335" s="42">
        <v>3259.7794033300002</v>
      </c>
      <c r="V335" s="42">
        <v>0</v>
      </c>
      <c r="W335" s="42">
        <v>-41.038605740000001</v>
      </c>
      <c r="X335" s="42">
        <v>-175.11173069</v>
      </c>
    </row>
    <row r="336" spans="1:24">
      <c r="A336" s="37" t="s">
        <v>337</v>
      </c>
      <c r="B336" s="38">
        <v>553795</v>
      </c>
      <c r="C336" s="38">
        <v>2000</v>
      </c>
      <c r="D336" s="38">
        <v>60285</v>
      </c>
      <c r="E336" s="38">
        <v>0</v>
      </c>
      <c r="F336" s="38">
        <v>4625</v>
      </c>
      <c r="G336" s="38">
        <v>50723</v>
      </c>
      <c r="H336" s="38">
        <v>-3099</v>
      </c>
      <c r="I336" s="38">
        <v>8617.2728271600008</v>
      </c>
      <c r="J336" s="38">
        <v>29117</v>
      </c>
      <c r="K336" s="38">
        <v>0</v>
      </c>
      <c r="L336" s="38">
        <v>572243.27282715996</v>
      </c>
      <c r="M336" s="38">
        <v>628726.59933335998</v>
      </c>
      <c r="N336" s="38">
        <v>0</v>
      </c>
      <c r="O336" s="38">
        <v>63052</v>
      </c>
      <c r="P336" s="38">
        <v>0</v>
      </c>
      <c r="Q336" s="38">
        <v>4819</v>
      </c>
      <c r="R336" s="38">
        <v>52599</v>
      </c>
      <c r="S336" s="38">
        <v>613454.59933335998</v>
      </c>
      <c r="T336" s="38">
        <v>41211.326506199999</v>
      </c>
      <c r="U336" s="38">
        <v>2215.4244976999998</v>
      </c>
      <c r="V336" s="38">
        <v>0</v>
      </c>
      <c r="W336" s="38">
        <v>-41.038605740000001</v>
      </c>
      <c r="X336" s="38">
        <v>-763.40014398000005</v>
      </c>
    </row>
    <row r="337" spans="1:24">
      <c r="A337" s="41" t="s">
        <v>338</v>
      </c>
      <c r="B337" s="42">
        <v>332130</v>
      </c>
      <c r="C337" s="42">
        <v>4500</v>
      </c>
      <c r="D337" s="42">
        <v>22787</v>
      </c>
      <c r="E337" s="42">
        <v>0</v>
      </c>
      <c r="F337" s="42">
        <v>4015</v>
      </c>
      <c r="G337" s="42">
        <v>15488</v>
      </c>
      <c r="H337" s="42">
        <v>-1636</v>
      </c>
      <c r="I337" s="42">
        <v>4773.4959191199996</v>
      </c>
      <c r="J337" s="42">
        <v>19281</v>
      </c>
      <c r="K337" s="42">
        <v>0</v>
      </c>
      <c r="L337" s="42">
        <v>338734.49591911997</v>
      </c>
      <c r="M337" s="42">
        <v>379178.35506567999</v>
      </c>
      <c r="N337" s="42">
        <v>0</v>
      </c>
      <c r="O337" s="42">
        <v>24597</v>
      </c>
      <c r="P337" s="42">
        <v>0</v>
      </c>
      <c r="Q337" s="42">
        <v>4178</v>
      </c>
      <c r="R337" s="42">
        <v>16061</v>
      </c>
      <c r="S337" s="42">
        <v>366464.35506567999</v>
      </c>
      <c r="T337" s="42">
        <v>27729.85914656</v>
      </c>
      <c r="U337" s="42">
        <v>2828.42300557</v>
      </c>
      <c r="V337" s="42">
        <v>0</v>
      </c>
      <c r="W337" s="42">
        <v>-41.038605740000001</v>
      </c>
      <c r="X337" s="42">
        <v>-402.34249068000003</v>
      </c>
    </row>
    <row r="338" spans="1:24">
      <c r="A338" s="41" t="s">
        <v>129</v>
      </c>
      <c r="B338" s="42">
        <v>74072</v>
      </c>
      <c r="C338" s="42">
        <v>0</v>
      </c>
      <c r="D338" s="42">
        <v>838</v>
      </c>
      <c r="E338" s="42">
        <v>0</v>
      </c>
      <c r="F338" s="42">
        <v>0</v>
      </c>
      <c r="G338" s="42">
        <v>0</v>
      </c>
      <c r="H338" s="42">
        <v>-334</v>
      </c>
      <c r="I338" s="42">
        <v>1025.92474367</v>
      </c>
      <c r="J338" s="42">
        <v>3173</v>
      </c>
      <c r="K338" s="42">
        <v>0</v>
      </c>
      <c r="L338" s="42">
        <v>77098.924743669995</v>
      </c>
      <c r="M338" s="42">
        <v>83648.607608470003</v>
      </c>
      <c r="N338" s="42">
        <v>0</v>
      </c>
      <c r="O338" s="42">
        <v>859</v>
      </c>
      <c r="P338" s="42">
        <v>0</v>
      </c>
      <c r="Q338" s="42">
        <v>0</v>
      </c>
      <c r="R338" s="42">
        <v>0</v>
      </c>
      <c r="S338" s="42">
        <v>82789.607608470003</v>
      </c>
      <c r="T338" s="42">
        <v>5690.6828648000001</v>
      </c>
      <c r="U338" s="42">
        <v>2882.8180672799999</v>
      </c>
      <c r="V338" s="42">
        <v>0</v>
      </c>
      <c r="W338" s="42">
        <v>-41.038605740000001</v>
      </c>
      <c r="X338" s="42">
        <v>-81.010207730000005</v>
      </c>
    </row>
    <row r="339" spans="1:24" ht="13.5" thickBot="1">
      <c r="A339" s="52" t="s">
        <v>126</v>
      </c>
      <c r="B339" s="51">
        <v>12224885</v>
      </c>
      <c r="C339" s="51">
        <v>26240</v>
      </c>
      <c r="D339" s="51">
        <v>509639</v>
      </c>
      <c r="E339" s="51">
        <v>0</v>
      </c>
      <c r="F339" s="51">
        <v>26181</v>
      </c>
      <c r="G339" s="51">
        <v>253041</v>
      </c>
      <c r="H339" s="51">
        <v>-79547</v>
      </c>
      <c r="I339" s="51">
        <v>212117.28264296</v>
      </c>
      <c r="J339" s="51">
        <v>797262</v>
      </c>
      <c r="K339" s="51">
        <v>0</v>
      </c>
      <c r="L339" s="51">
        <v>12845698.282643</v>
      </c>
      <c r="M339" s="51">
        <v>14145007.659291999</v>
      </c>
      <c r="N339" s="51">
        <v>20490</v>
      </c>
      <c r="O339" s="51">
        <v>551060</v>
      </c>
      <c r="P339" s="51">
        <v>0</v>
      </c>
      <c r="Q339" s="51">
        <v>27196</v>
      </c>
      <c r="R339" s="51">
        <v>262404</v>
      </c>
      <c r="S339" s="51">
        <v>13808665.659291999</v>
      </c>
      <c r="T339" s="51">
        <v>962967.37664863002</v>
      </c>
      <c r="U339" s="51">
        <v>2529.9146918873898</v>
      </c>
      <c r="V339" s="51">
        <v>62.935439186246001</v>
      </c>
      <c r="W339" s="51">
        <v>21.896833446157</v>
      </c>
      <c r="X339" s="51">
        <v>-13175.68697255</v>
      </c>
    </row>
    <row r="340" spans="1:24" ht="7.5" customHeight="1">
      <c r="A340" s="54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</row>
    <row r="341" spans="1:24">
      <c r="A341" s="41" t="s">
        <v>339</v>
      </c>
      <c r="B341" s="42">
        <v>1774977</v>
      </c>
      <c r="C341" s="42">
        <v>13704</v>
      </c>
      <c r="D341" s="42">
        <v>42643</v>
      </c>
      <c r="E341" s="42">
        <v>0</v>
      </c>
      <c r="F341" s="42">
        <v>0</v>
      </c>
      <c r="G341" s="42">
        <v>0</v>
      </c>
      <c r="H341" s="42">
        <v>-13024</v>
      </c>
      <c r="I341" s="42">
        <v>31442.38443907</v>
      </c>
      <c r="J341" s="42">
        <v>109245</v>
      </c>
      <c r="K341" s="42">
        <v>0</v>
      </c>
      <c r="L341" s="42">
        <v>1846293.3844391</v>
      </c>
      <c r="M341" s="42">
        <v>2032487.2418356</v>
      </c>
      <c r="N341" s="42">
        <v>810</v>
      </c>
      <c r="O341" s="42">
        <v>48127</v>
      </c>
      <c r="P341" s="42">
        <v>0</v>
      </c>
      <c r="Q341" s="42">
        <v>0</v>
      </c>
      <c r="R341" s="42">
        <v>0</v>
      </c>
      <c r="S341" s="42">
        <v>1983550.2418356</v>
      </c>
      <c r="T341" s="42">
        <v>137256.85739652</v>
      </c>
      <c r="U341" s="42">
        <v>1765.7248745300001</v>
      </c>
      <c r="V341" s="42">
        <v>0</v>
      </c>
      <c r="W341" s="42">
        <v>-41.038605740000001</v>
      </c>
      <c r="X341" s="42">
        <v>-3190.0949786000001</v>
      </c>
    </row>
    <row r="342" spans="1:24">
      <c r="A342" s="41" t="s">
        <v>340</v>
      </c>
      <c r="B342" s="42">
        <v>711514</v>
      </c>
      <c r="C342" s="42">
        <v>984</v>
      </c>
      <c r="D342" s="42">
        <v>35777</v>
      </c>
      <c r="E342" s="42">
        <v>0</v>
      </c>
      <c r="F342" s="42">
        <v>0</v>
      </c>
      <c r="G342" s="42">
        <v>21853</v>
      </c>
      <c r="H342" s="42">
        <v>-4187</v>
      </c>
      <c r="I342" s="42">
        <v>10943.517606789999</v>
      </c>
      <c r="J342" s="42">
        <v>39937</v>
      </c>
      <c r="K342" s="42">
        <v>0</v>
      </c>
      <c r="L342" s="42">
        <v>743299.51760678994</v>
      </c>
      <c r="M342" s="42">
        <v>810677.54241421004</v>
      </c>
      <c r="N342" s="42">
        <v>660</v>
      </c>
      <c r="O342" s="42">
        <v>38665</v>
      </c>
      <c r="P342" s="42">
        <v>0</v>
      </c>
      <c r="Q342" s="42">
        <v>0</v>
      </c>
      <c r="R342" s="42">
        <v>22661</v>
      </c>
      <c r="S342" s="42">
        <v>794013.54241421004</v>
      </c>
      <c r="T342" s="42">
        <v>50714.024807430003</v>
      </c>
      <c r="U342" s="42">
        <v>2042.0384460400001</v>
      </c>
      <c r="V342" s="42">
        <v>0</v>
      </c>
      <c r="W342" s="42">
        <v>-41.038605740000001</v>
      </c>
      <c r="X342" s="42">
        <v>-1019.19377356</v>
      </c>
    </row>
    <row r="343" spans="1:24">
      <c r="A343" s="37" t="s">
        <v>341</v>
      </c>
      <c r="B343" s="38">
        <v>736625</v>
      </c>
      <c r="C343" s="38">
        <v>588</v>
      </c>
      <c r="D343" s="38">
        <v>23362</v>
      </c>
      <c r="E343" s="38">
        <v>0</v>
      </c>
      <c r="F343" s="38">
        <v>0</v>
      </c>
      <c r="G343" s="38">
        <v>0</v>
      </c>
      <c r="H343" s="38">
        <v>-3534</v>
      </c>
      <c r="I343" s="38">
        <v>9701.6448659399994</v>
      </c>
      <c r="J343" s="38">
        <v>23708</v>
      </c>
      <c r="K343" s="38">
        <v>0</v>
      </c>
      <c r="L343" s="38">
        <v>742550.64486593998</v>
      </c>
      <c r="M343" s="38">
        <v>849924.48266298999</v>
      </c>
      <c r="N343" s="38">
        <v>390</v>
      </c>
      <c r="O343" s="38">
        <v>37398</v>
      </c>
      <c r="P343" s="38">
        <v>0</v>
      </c>
      <c r="Q343" s="38">
        <v>0</v>
      </c>
      <c r="R343" s="38">
        <v>0</v>
      </c>
      <c r="S343" s="38">
        <v>812136.48266298999</v>
      </c>
      <c r="T343" s="38">
        <v>69585.837797050001</v>
      </c>
      <c r="U343" s="38">
        <v>3293.3805573899999</v>
      </c>
      <c r="V343" s="38">
        <v>0</v>
      </c>
      <c r="W343" s="38">
        <v>-41.038605740000001</v>
      </c>
      <c r="X343" s="38">
        <v>-867.10470067999995</v>
      </c>
    </row>
    <row r="344" spans="1:24">
      <c r="A344" s="41" t="s">
        <v>342</v>
      </c>
      <c r="B344" s="42">
        <v>98377</v>
      </c>
      <c r="C344" s="42">
        <v>1390</v>
      </c>
      <c r="D344" s="42">
        <v>823</v>
      </c>
      <c r="E344" s="42">
        <v>0</v>
      </c>
      <c r="F344" s="42">
        <v>0</v>
      </c>
      <c r="G344" s="42">
        <v>0</v>
      </c>
      <c r="H344" s="42">
        <v>-326</v>
      </c>
      <c r="I344" s="42">
        <v>987.09781849000001</v>
      </c>
      <c r="J344" s="42">
        <v>3021</v>
      </c>
      <c r="K344" s="42">
        <v>0</v>
      </c>
      <c r="L344" s="42">
        <v>99846.097818490001</v>
      </c>
      <c r="M344" s="42">
        <v>107297.03330924</v>
      </c>
      <c r="N344" s="42">
        <v>840</v>
      </c>
      <c r="O344" s="42">
        <v>1905</v>
      </c>
      <c r="P344" s="42">
        <v>0</v>
      </c>
      <c r="Q344" s="42">
        <v>0</v>
      </c>
      <c r="R344" s="42">
        <v>0</v>
      </c>
      <c r="S344" s="42">
        <v>104552.03330924</v>
      </c>
      <c r="T344" s="42">
        <v>4705.9354907500001</v>
      </c>
      <c r="U344" s="42">
        <v>2485.9669787399998</v>
      </c>
      <c r="V344" s="42">
        <v>0</v>
      </c>
      <c r="W344" s="42">
        <v>-41.038605740000001</v>
      </c>
      <c r="X344" s="42">
        <v>-77.686080669999996</v>
      </c>
    </row>
    <row r="345" spans="1:24" s="6" customFormat="1">
      <c r="A345" s="41" t="s">
        <v>343</v>
      </c>
      <c r="B345" s="42">
        <v>204125</v>
      </c>
      <c r="C345" s="42">
        <v>2258</v>
      </c>
      <c r="D345" s="42">
        <v>4786</v>
      </c>
      <c r="E345" s="42">
        <v>0</v>
      </c>
      <c r="F345" s="42">
        <v>0</v>
      </c>
      <c r="G345" s="42">
        <v>0</v>
      </c>
      <c r="H345" s="42">
        <v>-944</v>
      </c>
      <c r="I345" s="42">
        <v>2512.3349846900001</v>
      </c>
      <c r="J345" s="42">
        <v>8822</v>
      </c>
      <c r="K345" s="42">
        <v>0</v>
      </c>
      <c r="L345" s="42">
        <v>207471.33498469001</v>
      </c>
      <c r="M345" s="42">
        <v>223553.79489980001</v>
      </c>
      <c r="N345" s="42">
        <v>950</v>
      </c>
      <c r="O345" s="42">
        <v>10531</v>
      </c>
      <c r="P345" s="42">
        <v>0</v>
      </c>
      <c r="Q345" s="42">
        <v>0</v>
      </c>
      <c r="R345" s="42">
        <v>0</v>
      </c>
      <c r="S345" s="42">
        <v>212072.79489980001</v>
      </c>
      <c r="T345" s="42">
        <v>4601.4599151000002</v>
      </c>
      <c r="U345" s="42">
        <v>825.81836237000005</v>
      </c>
      <c r="V345" s="42">
        <v>886.65250416000003</v>
      </c>
      <c r="W345" s="42">
        <v>845.61389842000006</v>
      </c>
      <c r="X345" s="42">
        <v>4711.7606419800004</v>
      </c>
    </row>
    <row r="346" spans="1:24">
      <c r="A346" s="37" t="s">
        <v>344</v>
      </c>
      <c r="B346" s="38">
        <v>445137</v>
      </c>
      <c r="C346" s="38">
        <v>1607</v>
      </c>
      <c r="D346" s="38">
        <v>40171</v>
      </c>
      <c r="E346" s="38">
        <v>0</v>
      </c>
      <c r="F346" s="38">
        <v>4137</v>
      </c>
      <c r="G346" s="38">
        <v>29400</v>
      </c>
      <c r="H346" s="38">
        <v>-1912</v>
      </c>
      <c r="I346" s="38">
        <v>5163.3520459399997</v>
      </c>
      <c r="J346" s="38">
        <v>17209</v>
      </c>
      <c r="K346" s="38">
        <v>0</v>
      </c>
      <c r="L346" s="38">
        <v>449082.35204594</v>
      </c>
      <c r="M346" s="38">
        <v>499536.98509887001</v>
      </c>
      <c r="N346" s="38">
        <v>940</v>
      </c>
      <c r="O346" s="38">
        <v>53357</v>
      </c>
      <c r="P346" s="38">
        <v>0</v>
      </c>
      <c r="Q346" s="38">
        <v>4291</v>
      </c>
      <c r="R346" s="38">
        <v>30488</v>
      </c>
      <c r="S346" s="38">
        <v>471436.98509887001</v>
      </c>
      <c r="T346" s="38">
        <v>22354.633052929999</v>
      </c>
      <c r="U346" s="38">
        <v>1987.4318148100001</v>
      </c>
      <c r="V346" s="38">
        <v>0</v>
      </c>
      <c r="W346" s="38">
        <v>-41.038605740000001</v>
      </c>
      <c r="X346" s="38">
        <v>-461.60223736</v>
      </c>
    </row>
    <row r="347" spans="1:24">
      <c r="A347" s="41" t="s">
        <v>345</v>
      </c>
      <c r="B347" s="42">
        <v>123211</v>
      </c>
      <c r="C347" s="42">
        <v>842</v>
      </c>
      <c r="D347" s="42">
        <v>1942</v>
      </c>
      <c r="E347" s="42">
        <v>0</v>
      </c>
      <c r="F347" s="42">
        <v>0</v>
      </c>
      <c r="G347" s="42">
        <v>0</v>
      </c>
      <c r="H347" s="42">
        <v>-475</v>
      </c>
      <c r="I347" s="42">
        <v>1523.8279077899999</v>
      </c>
      <c r="J347" s="42">
        <v>4433</v>
      </c>
      <c r="K347" s="42">
        <v>0</v>
      </c>
      <c r="L347" s="42">
        <v>125908.82790778999</v>
      </c>
      <c r="M347" s="42">
        <v>134919.87162475</v>
      </c>
      <c r="N347" s="42">
        <v>620</v>
      </c>
      <c r="O347" s="42">
        <v>2024</v>
      </c>
      <c r="P347" s="42">
        <v>0</v>
      </c>
      <c r="Q347" s="42">
        <v>0</v>
      </c>
      <c r="R347" s="42">
        <v>0</v>
      </c>
      <c r="S347" s="42">
        <v>132275.87162475</v>
      </c>
      <c r="T347" s="42">
        <v>6367.04371696</v>
      </c>
      <c r="U347" s="42">
        <v>2225.4609286800001</v>
      </c>
      <c r="V347" s="42">
        <v>0</v>
      </c>
      <c r="W347" s="42">
        <v>-41.038605740000001</v>
      </c>
      <c r="X347" s="42">
        <v>-117.41145102</v>
      </c>
    </row>
    <row r="348" spans="1:24">
      <c r="A348" s="41" t="s">
        <v>346</v>
      </c>
      <c r="B348" s="42">
        <v>183604</v>
      </c>
      <c r="C348" s="42">
        <v>964</v>
      </c>
      <c r="D348" s="42">
        <v>29429</v>
      </c>
      <c r="E348" s="42">
        <v>0</v>
      </c>
      <c r="F348" s="42">
        <v>0</v>
      </c>
      <c r="G348" s="42">
        <v>26008</v>
      </c>
      <c r="H348" s="42">
        <v>-708</v>
      </c>
      <c r="I348" s="42">
        <v>2127.68653799</v>
      </c>
      <c r="J348" s="42">
        <v>6771</v>
      </c>
      <c r="K348" s="42">
        <v>0</v>
      </c>
      <c r="L348" s="42">
        <v>187409.68653799</v>
      </c>
      <c r="M348" s="42">
        <v>202579.29723026001</v>
      </c>
      <c r="N348" s="42">
        <v>650</v>
      </c>
      <c r="O348" s="42">
        <v>30614</v>
      </c>
      <c r="P348" s="42">
        <v>0</v>
      </c>
      <c r="Q348" s="42">
        <v>0</v>
      </c>
      <c r="R348" s="42">
        <v>26970</v>
      </c>
      <c r="S348" s="42">
        <v>198285.29723026001</v>
      </c>
      <c r="T348" s="42">
        <v>10875.61069227</v>
      </c>
      <c r="U348" s="42">
        <v>2602.44333388</v>
      </c>
      <c r="V348" s="42">
        <v>0</v>
      </c>
      <c r="W348" s="42">
        <v>-41.038605740000001</v>
      </c>
      <c r="X348" s="42">
        <v>-171.50033339000001</v>
      </c>
    </row>
    <row r="349" spans="1:24">
      <c r="A349" s="37" t="s">
        <v>347</v>
      </c>
      <c r="B349" s="38">
        <v>69997</v>
      </c>
      <c r="C349" s="38">
        <v>803</v>
      </c>
      <c r="D349" s="38">
        <v>1081</v>
      </c>
      <c r="E349" s="38">
        <v>0</v>
      </c>
      <c r="F349" s="38">
        <v>0</v>
      </c>
      <c r="G349" s="38">
        <v>0</v>
      </c>
      <c r="H349" s="38">
        <v>-219</v>
      </c>
      <c r="I349" s="38">
        <v>776.08792652</v>
      </c>
      <c r="J349" s="38">
        <v>2224</v>
      </c>
      <c r="K349" s="38">
        <v>0</v>
      </c>
      <c r="L349" s="38">
        <v>70894.087926520006</v>
      </c>
      <c r="M349" s="38">
        <v>75842.147985410003</v>
      </c>
      <c r="N349" s="38">
        <v>450</v>
      </c>
      <c r="O349" s="38">
        <v>1266</v>
      </c>
      <c r="P349" s="38">
        <v>0</v>
      </c>
      <c r="Q349" s="38">
        <v>0</v>
      </c>
      <c r="R349" s="38">
        <v>0</v>
      </c>
      <c r="S349" s="38">
        <v>74126.147985410003</v>
      </c>
      <c r="T349" s="38">
        <v>3232.0600588900002</v>
      </c>
      <c r="U349" s="38">
        <v>2546.9346405699998</v>
      </c>
      <c r="V349" s="38">
        <v>0</v>
      </c>
      <c r="W349" s="38">
        <v>-41.038605740000001</v>
      </c>
      <c r="X349" s="38">
        <v>-52.077990679999999</v>
      </c>
    </row>
    <row r="350" spans="1:24">
      <c r="A350" s="41" t="s">
        <v>348</v>
      </c>
      <c r="B350" s="42">
        <v>58650</v>
      </c>
      <c r="C350" s="42">
        <v>632</v>
      </c>
      <c r="D350" s="42">
        <v>667</v>
      </c>
      <c r="E350" s="42">
        <v>0</v>
      </c>
      <c r="F350" s="42">
        <v>0</v>
      </c>
      <c r="G350" s="42">
        <v>0</v>
      </c>
      <c r="H350" s="42">
        <v>-183</v>
      </c>
      <c r="I350" s="42">
        <v>673.27268218999995</v>
      </c>
      <c r="J350" s="42">
        <v>1753</v>
      </c>
      <c r="K350" s="42">
        <v>0</v>
      </c>
      <c r="L350" s="42">
        <v>59594.27268219</v>
      </c>
      <c r="M350" s="42">
        <v>63124.229254350001</v>
      </c>
      <c r="N350" s="42">
        <v>520</v>
      </c>
      <c r="O350" s="42">
        <v>682</v>
      </c>
      <c r="P350" s="42">
        <v>0</v>
      </c>
      <c r="Q350" s="42">
        <v>0</v>
      </c>
      <c r="R350" s="42">
        <v>0</v>
      </c>
      <c r="S350" s="42">
        <v>61922.229254350001</v>
      </c>
      <c r="T350" s="42">
        <v>2327.9565721499998</v>
      </c>
      <c r="U350" s="42">
        <v>2173.6289189099998</v>
      </c>
      <c r="V350" s="42">
        <v>0</v>
      </c>
      <c r="W350" s="42">
        <v>-41.038605740000001</v>
      </c>
      <c r="X350" s="42">
        <v>-43.952346749999997</v>
      </c>
    </row>
    <row r="351" spans="1:24">
      <c r="A351" s="41" t="s">
        <v>349</v>
      </c>
      <c r="B351" s="42">
        <v>65338</v>
      </c>
      <c r="C351" s="42">
        <v>448</v>
      </c>
      <c r="D351" s="42">
        <v>1233</v>
      </c>
      <c r="E351" s="42">
        <v>0</v>
      </c>
      <c r="F351" s="42">
        <v>0</v>
      </c>
      <c r="G351" s="42">
        <v>0</v>
      </c>
      <c r="H351" s="42">
        <v>-169</v>
      </c>
      <c r="I351" s="42">
        <v>664.04470971000001</v>
      </c>
      <c r="J351" s="42">
        <v>1605</v>
      </c>
      <c r="K351" s="42">
        <v>0</v>
      </c>
      <c r="L351" s="42">
        <v>65757.044709709997</v>
      </c>
      <c r="M351" s="42">
        <v>71826.316145510005</v>
      </c>
      <c r="N351" s="42">
        <v>550</v>
      </c>
      <c r="O351" s="42">
        <v>1476</v>
      </c>
      <c r="P351" s="42">
        <v>0</v>
      </c>
      <c r="Q351" s="42">
        <v>0</v>
      </c>
      <c r="R351" s="42">
        <v>0</v>
      </c>
      <c r="S351" s="42">
        <v>69800.316145510005</v>
      </c>
      <c r="T351" s="42">
        <v>4043.2714357999998</v>
      </c>
      <c r="U351" s="42">
        <v>4146.9450623599996</v>
      </c>
      <c r="V351" s="42">
        <v>0</v>
      </c>
      <c r="W351" s="42">
        <v>-41.038605740000001</v>
      </c>
      <c r="X351" s="42">
        <v>-40.012640599999997</v>
      </c>
    </row>
    <row r="352" spans="1:24">
      <c r="A352" s="37" t="s">
        <v>350</v>
      </c>
      <c r="B352" s="38">
        <v>130978</v>
      </c>
      <c r="C352" s="38">
        <v>803</v>
      </c>
      <c r="D352" s="38">
        <v>2990</v>
      </c>
      <c r="E352" s="38">
        <v>0</v>
      </c>
      <c r="F352" s="38">
        <v>0</v>
      </c>
      <c r="G352" s="38">
        <v>0</v>
      </c>
      <c r="H352" s="38">
        <v>-669</v>
      </c>
      <c r="I352" s="38">
        <v>1874.44518917</v>
      </c>
      <c r="J352" s="38">
        <v>5557</v>
      </c>
      <c r="K352" s="38">
        <v>0</v>
      </c>
      <c r="L352" s="38">
        <v>133947.44518916999</v>
      </c>
      <c r="M352" s="38">
        <v>145191.62048391</v>
      </c>
      <c r="N352" s="38">
        <v>400</v>
      </c>
      <c r="O352" s="38">
        <v>3199</v>
      </c>
      <c r="P352" s="38">
        <v>0</v>
      </c>
      <c r="Q352" s="38">
        <v>0</v>
      </c>
      <c r="R352" s="38">
        <v>0</v>
      </c>
      <c r="S352" s="38">
        <v>141592.62048391</v>
      </c>
      <c r="T352" s="38">
        <v>7645.1752947300001</v>
      </c>
      <c r="U352" s="38">
        <v>1920.41579873</v>
      </c>
      <c r="V352" s="38">
        <v>0</v>
      </c>
      <c r="W352" s="38">
        <v>-41.038605740000001</v>
      </c>
      <c r="X352" s="38">
        <v>-163.37468945000001</v>
      </c>
    </row>
    <row r="353" spans="1:24">
      <c r="A353" s="41" t="s">
        <v>351</v>
      </c>
      <c r="B353" s="42">
        <v>87787</v>
      </c>
      <c r="C353" s="42">
        <v>1060</v>
      </c>
      <c r="D353" s="42">
        <v>1442</v>
      </c>
      <c r="E353" s="42">
        <v>0</v>
      </c>
      <c r="F353" s="42">
        <v>0</v>
      </c>
      <c r="G353" s="42">
        <v>0</v>
      </c>
      <c r="H353" s="42">
        <v>-352</v>
      </c>
      <c r="I353" s="42">
        <v>1097.44081357</v>
      </c>
      <c r="J353" s="42">
        <v>3323</v>
      </c>
      <c r="K353" s="42">
        <v>0</v>
      </c>
      <c r="L353" s="42">
        <v>89353.440813570007</v>
      </c>
      <c r="M353" s="42">
        <v>98900.993226470004</v>
      </c>
      <c r="N353" s="42">
        <v>390</v>
      </c>
      <c r="O353" s="42">
        <v>1735</v>
      </c>
      <c r="P353" s="42">
        <v>0</v>
      </c>
      <c r="Q353" s="42">
        <v>0</v>
      </c>
      <c r="R353" s="42">
        <v>0</v>
      </c>
      <c r="S353" s="42">
        <v>96775.993226470004</v>
      </c>
      <c r="T353" s="42">
        <v>7422.5524128999996</v>
      </c>
      <c r="U353" s="42">
        <v>3559.9771764500001</v>
      </c>
      <c r="V353" s="42">
        <v>0</v>
      </c>
      <c r="W353" s="42">
        <v>-41.038605740000001</v>
      </c>
      <c r="X353" s="42">
        <v>-85.565492969999994</v>
      </c>
    </row>
    <row r="354" spans="1:24">
      <c r="A354" s="41" t="s">
        <v>352</v>
      </c>
      <c r="B354" s="42">
        <v>215346</v>
      </c>
      <c r="C354" s="42">
        <v>1573</v>
      </c>
      <c r="D354" s="42">
        <v>5809</v>
      </c>
      <c r="E354" s="42">
        <v>0</v>
      </c>
      <c r="F354" s="42">
        <v>0</v>
      </c>
      <c r="G354" s="42">
        <v>0</v>
      </c>
      <c r="H354" s="42">
        <v>-1112</v>
      </c>
      <c r="I354" s="42">
        <v>3200.8081457799999</v>
      </c>
      <c r="J354" s="42">
        <v>10555</v>
      </c>
      <c r="K354" s="42">
        <v>0</v>
      </c>
      <c r="L354" s="42">
        <v>220607.80814578</v>
      </c>
      <c r="M354" s="42">
        <v>246217.92967106</v>
      </c>
      <c r="N354" s="42">
        <v>1010</v>
      </c>
      <c r="O354" s="42">
        <v>6532</v>
      </c>
      <c r="P354" s="42">
        <v>0</v>
      </c>
      <c r="Q354" s="42">
        <v>0</v>
      </c>
      <c r="R354" s="42">
        <v>0</v>
      </c>
      <c r="S354" s="42">
        <v>238675.92967106</v>
      </c>
      <c r="T354" s="42">
        <v>18068.121525279999</v>
      </c>
      <c r="U354" s="42">
        <v>2677.94894402</v>
      </c>
      <c r="V354" s="42">
        <v>0</v>
      </c>
      <c r="W354" s="42">
        <v>-41.038605740000001</v>
      </c>
      <c r="X354" s="42">
        <v>-276.88747293</v>
      </c>
    </row>
    <row r="355" spans="1:24">
      <c r="A355" s="37" t="s">
        <v>353</v>
      </c>
      <c r="B355" s="38">
        <v>108014</v>
      </c>
      <c r="C355" s="38">
        <v>373</v>
      </c>
      <c r="D355" s="38">
        <v>2201</v>
      </c>
      <c r="E355" s="38">
        <v>0</v>
      </c>
      <c r="F355" s="38">
        <v>0</v>
      </c>
      <c r="G355" s="38">
        <v>0</v>
      </c>
      <c r="H355" s="38">
        <v>-576</v>
      </c>
      <c r="I355" s="38">
        <v>1585.59406543</v>
      </c>
      <c r="J355" s="38">
        <v>5544</v>
      </c>
      <c r="K355" s="38">
        <v>0</v>
      </c>
      <c r="L355" s="38">
        <v>111993.59406543001</v>
      </c>
      <c r="M355" s="38">
        <v>120718.82535427999</v>
      </c>
      <c r="N355" s="38">
        <v>440</v>
      </c>
      <c r="O355" s="38">
        <v>2317</v>
      </c>
      <c r="P355" s="38">
        <v>0</v>
      </c>
      <c r="Q355" s="38">
        <v>0</v>
      </c>
      <c r="R355" s="38">
        <v>0</v>
      </c>
      <c r="S355" s="38">
        <v>117961.82535427999</v>
      </c>
      <c r="T355" s="38">
        <v>5968.2312888599999</v>
      </c>
      <c r="U355" s="38">
        <v>1760.02102296</v>
      </c>
      <c r="V355" s="38">
        <v>0</v>
      </c>
      <c r="W355" s="38">
        <v>-41.038605740000001</v>
      </c>
      <c r="X355" s="38">
        <v>-139.16191205999999</v>
      </c>
    </row>
    <row r="356" spans="1:24">
      <c r="A356" s="41" t="s">
        <v>354</v>
      </c>
      <c r="B356" s="42">
        <v>64152</v>
      </c>
      <c r="C356" s="42">
        <v>1075</v>
      </c>
      <c r="D356" s="42">
        <v>643</v>
      </c>
      <c r="E356" s="42">
        <v>0</v>
      </c>
      <c r="F356" s="42">
        <v>0</v>
      </c>
      <c r="G356" s="42">
        <v>0</v>
      </c>
      <c r="H356" s="42">
        <v>-180</v>
      </c>
      <c r="I356" s="42">
        <v>635.96885573999998</v>
      </c>
      <c r="J356" s="42">
        <v>1685</v>
      </c>
      <c r="K356" s="42">
        <v>0</v>
      </c>
      <c r="L356" s="42">
        <v>64574.96885574</v>
      </c>
      <c r="M356" s="42">
        <v>64665.260914159997</v>
      </c>
      <c r="N356" s="42">
        <v>620</v>
      </c>
      <c r="O356" s="42">
        <v>664</v>
      </c>
      <c r="P356" s="42">
        <v>0</v>
      </c>
      <c r="Q356" s="42">
        <v>0</v>
      </c>
      <c r="R356" s="42">
        <v>0</v>
      </c>
      <c r="S356" s="42">
        <v>63381.260914159997</v>
      </c>
      <c r="T356" s="42">
        <v>-1193.7079415799999</v>
      </c>
      <c r="U356" s="42">
        <v>-1127.20296656</v>
      </c>
      <c r="V356" s="42">
        <v>2839.6738330799999</v>
      </c>
      <c r="W356" s="42">
        <v>2798.6352273399998</v>
      </c>
      <c r="X356" s="42">
        <v>2963.7547057500001</v>
      </c>
    </row>
    <row r="357" spans="1:24">
      <c r="A357" s="41" t="s">
        <v>355</v>
      </c>
      <c r="B357" s="42">
        <v>609621</v>
      </c>
      <c r="C357" s="42">
        <v>2988</v>
      </c>
      <c r="D357" s="42">
        <v>80469</v>
      </c>
      <c r="E357" s="42">
        <v>0</v>
      </c>
      <c r="F357" s="42">
        <v>4375</v>
      </c>
      <c r="G357" s="42">
        <v>65735</v>
      </c>
      <c r="H357" s="42">
        <v>-2485</v>
      </c>
      <c r="I357" s="42">
        <v>7468.6617231800001</v>
      </c>
      <c r="J357" s="42">
        <v>23935</v>
      </c>
      <c r="K357" s="42">
        <v>0</v>
      </c>
      <c r="L357" s="42">
        <v>616442.66172317998</v>
      </c>
      <c r="M357" s="42">
        <v>676273.04832281999</v>
      </c>
      <c r="N357" s="42">
        <v>1730</v>
      </c>
      <c r="O357" s="42">
        <v>85279</v>
      </c>
      <c r="P357" s="42">
        <v>0</v>
      </c>
      <c r="Q357" s="42">
        <v>4544</v>
      </c>
      <c r="R357" s="42">
        <v>68168</v>
      </c>
      <c r="S357" s="42">
        <v>652888.04832281999</v>
      </c>
      <c r="T357" s="42">
        <v>36445.386599650003</v>
      </c>
      <c r="U357" s="42">
        <v>2462.6925197400001</v>
      </c>
      <c r="V357" s="42">
        <v>0</v>
      </c>
      <c r="W357" s="42">
        <v>-41.038605740000001</v>
      </c>
      <c r="X357" s="42">
        <v>-607.33032634999995</v>
      </c>
    </row>
    <row r="358" spans="1:24">
      <c r="A358" s="37" t="s">
        <v>356</v>
      </c>
      <c r="B358" s="38">
        <v>207293</v>
      </c>
      <c r="C358" s="38">
        <v>870</v>
      </c>
      <c r="D358" s="38">
        <v>3385</v>
      </c>
      <c r="E358" s="38">
        <v>0</v>
      </c>
      <c r="F358" s="38">
        <v>0</v>
      </c>
      <c r="G358" s="38">
        <v>0</v>
      </c>
      <c r="H358" s="38">
        <v>-940</v>
      </c>
      <c r="I358" s="38">
        <v>2814.0586666600002</v>
      </c>
      <c r="J358" s="38">
        <v>8834</v>
      </c>
      <c r="K358" s="38">
        <v>0</v>
      </c>
      <c r="L358" s="38">
        <v>213746.05866666001</v>
      </c>
      <c r="M358" s="38">
        <v>230052.42797645999</v>
      </c>
      <c r="N358" s="38">
        <v>580</v>
      </c>
      <c r="O358" s="38">
        <v>3676</v>
      </c>
      <c r="P358" s="38">
        <v>0</v>
      </c>
      <c r="Q358" s="38">
        <v>0</v>
      </c>
      <c r="R358" s="38">
        <v>0</v>
      </c>
      <c r="S358" s="38">
        <v>225796.42797645999</v>
      </c>
      <c r="T358" s="38">
        <v>12050.3693098</v>
      </c>
      <c r="U358" s="38">
        <v>2184.6209771200001</v>
      </c>
      <c r="V358" s="38">
        <v>0</v>
      </c>
      <c r="W358" s="38">
        <v>-41.038605740000001</v>
      </c>
      <c r="X358" s="38">
        <v>-226.36894925999999</v>
      </c>
    </row>
    <row r="359" spans="1:24">
      <c r="A359" s="41" t="s">
        <v>357</v>
      </c>
      <c r="B359" s="42">
        <v>109976</v>
      </c>
      <c r="C359" s="42">
        <v>751</v>
      </c>
      <c r="D359" s="42">
        <v>1270</v>
      </c>
      <c r="E359" s="42">
        <v>0</v>
      </c>
      <c r="F359" s="42">
        <v>0</v>
      </c>
      <c r="G359" s="42">
        <v>0</v>
      </c>
      <c r="H359" s="42">
        <v>-366</v>
      </c>
      <c r="I359" s="42">
        <v>1232.1843659900001</v>
      </c>
      <c r="J359" s="42">
        <v>3505</v>
      </c>
      <c r="K359" s="42">
        <v>0</v>
      </c>
      <c r="L359" s="42">
        <v>112326.18436599</v>
      </c>
      <c r="M359" s="42">
        <v>122307.76103600999</v>
      </c>
      <c r="N359" s="42">
        <v>410</v>
      </c>
      <c r="O359" s="42">
        <v>2699</v>
      </c>
      <c r="P359" s="42">
        <v>0</v>
      </c>
      <c r="Q359" s="42">
        <v>0</v>
      </c>
      <c r="R359" s="42">
        <v>0</v>
      </c>
      <c r="S359" s="42">
        <v>119198.76103600999</v>
      </c>
      <c r="T359" s="42">
        <v>6872.5766700200002</v>
      </c>
      <c r="U359" s="42">
        <v>3174.40030948</v>
      </c>
      <c r="V359" s="42">
        <v>0</v>
      </c>
      <c r="W359" s="42">
        <v>-41.038605740000001</v>
      </c>
      <c r="X359" s="42">
        <v>-88.848581429999996</v>
      </c>
    </row>
    <row r="360" spans="1:24">
      <c r="A360" s="41" t="s">
        <v>358</v>
      </c>
      <c r="B360" s="42">
        <v>141630</v>
      </c>
      <c r="C360" s="42">
        <v>883</v>
      </c>
      <c r="D360" s="42">
        <v>1908</v>
      </c>
      <c r="E360" s="42">
        <v>0</v>
      </c>
      <c r="F360" s="42">
        <v>0</v>
      </c>
      <c r="G360" s="42">
        <v>0</v>
      </c>
      <c r="H360" s="42">
        <v>-463</v>
      </c>
      <c r="I360" s="42">
        <v>1562.5921462700001</v>
      </c>
      <c r="J360" s="42">
        <v>4420</v>
      </c>
      <c r="K360" s="42">
        <v>0</v>
      </c>
      <c r="L360" s="42">
        <v>144358.59214627001</v>
      </c>
      <c r="M360" s="42">
        <v>156870.30884849001</v>
      </c>
      <c r="N360" s="42">
        <v>720</v>
      </c>
      <c r="O360" s="42">
        <v>3706</v>
      </c>
      <c r="P360" s="42">
        <v>0</v>
      </c>
      <c r="Q360" s="42">
        <v>0</v>
      </c>
      <c r="R360" s="42">
        <v>0</v>
      </c>
      <c r="S360" s="42">
        <v>152444.30884849001</v>
      </c>
      <c r="T360" s="42">
        <v>8085.7167022200001</v>
      </c>
      <c r="U360" s="42">
        <v>2986.9659040299998</v>
      </c>
      <c r="V360" s="42">
        <v>0</v>
      </c>
      <c r="W360" s="42">
        <v>-41.038605740000001</v>
      </c>
      <c r="X360" s="42">
        <v>-111.09150574</v>
      </c>
    </row>
    <row r="361" spans="1:24">
      <c r="A361" s="37" t="s">
        <v>359</v>
      </c>
      <c r="B361" s="38">
        <v>93269</v>
      </c>
      <c r="C361" s="38">
        <v>655</v>
      </c>
      <c r="D361" s="38">
        <v>1440</v>
      </c>
      <c r="E361" s="38">
        <v>0</v>
      </c>
      <c r="F361" s="38">
        <v>0</v>
      </c>
      <c r="G361" s="38">
        <v>0</v>
      </c>
      <c r="H361" s="38">
        <v>-308</v>
      </c>
      <c r="I361" s="38">
        <v>1011.53080439</v>
      </c>
      <c r="J361" s="38">
        <v>2886</v>
      </c>
      <c r="K361" s="38">
        <v>0</v>
      </c>
      <c r="L361" s="38">
        <v>94763.53080439</v>
      </c>
      <c r="M361" s="38">
        <v>103920.17409705999</v>
      </c>
      <c r="N361" s="38">
        <v>440</v>
      </c>
      <c r="O361" s="38">
        <v>2902</v>
      </c>
      <c r="P361" s="38">
        <v>0</v>
      </c>
      <c r="Q361" s="38">
        <v>0</v>
      </c>
      <c r="R361" s="38">
        <v>0</v>
      </c>
      <c r="S361" s="38">
        <v>100578.17409705999</v>
      </c>
      <c r="T361" s="38">
        <v>5814.6432926699999</v>
      </c>
      <c r="U361" s="38">
        <v>3153.2772736799998</v>
      </c>
      <c r="V361" s="38">
        <v>0</v>
      </c>
      <c r="W361" s="38">
        <v>-41.038605740000001</v>
      </c>
      <c r="X361" s="38">
        <v>-75.675188980000001</v>
      </c>
    </row>
    <row r="362" spans="1:24">
      <c r="A362" s="41" t="s">
        <v>360</v>
      </c>
      <c r="B362" s="42">
        <v>97717</v>
      </c>
      <c r="C362" s="42">
        <v>636</v>
      </c>
      <c r="D362" s="42">
        <v>1292</v>
      </c>
      <c r="E362" s="42">
        <v>0</v>
      </c>
      <c r="F362" s="42">
        <v>0</v>
      </c>
      <c r="G362" s="42">
        <v>0</v>
      </c>
      <c r="H362" s="42">
        <v>-343</v>
      </c>
      <c r="I362" s="42">
        <v>1109.09458692</v>
      </c>
      <c r="J362" s="42">
        <v>3256</v>
      </c>
      <c r="K362" s="42">
        <v>0</v>
      </c>
      <c r="L362" s="42">
        <v>99811.094586919993</v>
      </c>
      <c r="M362" s="42">
        <v>107476.98250049</v>
      </c>
      <c r="N362" s="42">
        <v>750</v>
      </c>
      <c r="O362" s="42">
        <v>2598</v>
      </c>
      <c r="P362" s="42">
        <v>0</v>
      </c>
      <c r="Q362" s="42">
        <v>0</v>
      </c>
      <c r="R362" s="42">
        <v>0</v>
      </c>
      <c r="S362" s="42">
        <v>104128.98250049</v>
      </c>
      <c r="T362" s="42">
        <v>4317.8879135699999</v>
      </c>
      <c r="U362" s="42">
        <v>2167.61441444</v>
      </c>
      <c r="V362" s="42">
        <v>0</v>
      </c>
      <c r="W362" s="42">
        <v>-41.038605740000001</v>
      </c>
      <c r="X362" s="42">
        <v>-81.748902630000003</v>
      </c>
    </row>
    <row r="363" spans="1:24">
      <c r="A363" s="41" t="s">
        <v>361</v>
      </c>
      <c r="B363" s="42">
        <v>125098</v>
      </c>
      <c r="C363" s="42">
        <v>493</v>
      </c>
      <c r="D363" s="42">
        <v>2728</v>
      </c>
      <c r="E363" s="42">
        <v>0</v>
      </c>
      <c r="F363" s="42">
        <v>0</v>
      </c>
      <c r="G363" s="42">
        <v>0</v>
      </c>
      <c r="H363" s="42">
        <v>-478</v>
      </c>
      <c r="I363" s="42">
        <v>1455.8919027500001</v>
      </c>
      <c r="J363" s="42">
        <v>4572</v>
      </c>
      <c r="K363" s="42">
        <v>0</v>
      </c>
      <c r="L363" s="42">
        <v>127426.89190274999</v>
      </c>
      <c r="M363" s="42">
        <v>140915.43736611999</v>
      </c>
      <c r="N363" s="42">
        <v>710</v>
      </c>
      <c r="O363" s="42">
        <v>5352</v>
      </c>
      <c r="P363" s="42">
        <v>0</v>
      </c>
      <c r="Q363" s="42">
        <v>0</v>
      </c>
      <c r="R363" s="42">
        <v>0</v>
      </c>
      <c r="S363" s="42">
        <v>134853.43736611999</v>
      </c>
      <c r="T363" s="42">
        <v>7426.54546338</v>
      </c>
      <c r="U363" s="42">
        <v>2663.7537530099999</v>
      </c>
      <c r="V363" s="42">
        <v>0</v>
      </c>
      <c r="W363" s="42">
        <v>-41.038605740000001</v>
      </c>
      <c r="X363" s="42">
        <v>-114.4156328</v>
      </c>
    </row>
    <row r="364" spans="1:24">
      <c r="A364" s="37" t="s">
        <v>362</v>
      </c>
      <c r="B364" s="38">
        <v>169470</v>
      </c>
      <c r="C364" s="38">
        <v>898</v>
      </c>
      <c r="D364" s="38">
        <v>3400</v>
      </c>
      <c r="E364" s="38">
        <v>0</v>
      </c>
      <c r="F364" s="38">
        <v>0</v>
      </c>
      <c r="G364" s="38">
        <v>0</v>
      </c>
      <c r="H364" s="38">
        <v>-806</v>
      </c>
      <c r="I364" s="38">
        <v>2403.5097157199998</v>
      </c>
      <c r="J364" s="38">
        <v>7619</v>
      </c>
      <c r="K364" s="38">
        <v>0</v>
      </c>
      <c r="L364" s="38">
        <v>174388.50971571999</v>
      </c>
      <c r="M364" s="38">
        <v>187523.59276502</v>
      </c>
      <c r="N364" s="38">
        <v>730</v>
      </c>
      <c r="O364" s="38">
        <v>7469</v>
      </c>
      <c r="P364" s="38">
        <v>0</v>
      </c>
      <c r="Q364" s="38">
        <v>0</v>
      </c>
      <c r="R364" s="38">
        <v>0</v>
      </c>
      <c r="S364" s="38">
        <v>179324.59276502</v>
      </c>
      <c r="T364" s="38">
        <v>4936.0830493000003</v>
      </c>
      <c r="U364" s="38">
        <v>1036.7744274900001</v>
      </c>
      <c r="V364" s="38">
        <v>675.69643902999996</v>
      </c>
      <c r="W364" s="38">
        <v>634.65783328999999</v>
      </c>
      <c r="X364" s="38">
        <v>3021.60594429</v>
      </c>
    </row>
    <row r="365" spans="1:24">
      <c r="A365" s="41" t="s">
        <v>363</v>
      </c>
      <c r="B365" s="42">
        <v>83586</v>
      </c>
      <c r="C365" s="42">
        <v>897</v>
      </c>
      <c r="D365" s="42">
        <v>657</v>
      </c>
      <c r="E365" s="42">
        <v>0</v>
      </c>
      <c r="F365" s="42">
        <v>0</v>
      </c>
      <c r="G365" s="42">
        <v>0</v>
      </c>
      <c r="H365" s="42">
        <v>-197</v>
      </c>
      <c r="I365" s="42">
        <v>771.3481266</v>
      </c>
      <c r="J365" s="42">
        <v>1827</v>
      </c>
      <c r="K365" s="42">
        <v>0</v>
      </c>
      <c r="L365" s="42">
        <v>84433.348126600002</v>
      </c>
      <c r="M365" s="42">
        <v>89811.088278330004</v>
      </c>
      <c r="N365" s="42">
        <v>490</v>
      </c>
      <c r="O365" s="42">
        <v>1340</v>
      </c>
      <c r="P365" s="42">
        <v>0</v>
      </c>
      <c r="Q365" s="42">
        <v>0</v>
      </c>
      <c r="R365" s="42">
        <v>0</v>
      </c>
      <c r="S365" s="42">
        <v>87981.088278330004</v>
      </c>
      <c r="T365" s="42">
        <v>3547.74015173</v>
      </c>
      <c r="U365" s="42">
        <v>3101.1714612999999</v>
      </c>
      <c r="V365" s="42">
        <v>0</v>
      </c>
      <c r="W365" s="42">
        <v>-41.038605740000001</v>
      </c>
      <c r="X365" s="42">
        <v>-46.948164970000001</v>
      </c>
    </row>
    <row r="366" spans="1:24">
      <c r="A366" s="41" t="s">
        <v>364</v>
      </c>
      <c r="B366" s="42">
        <v>152150</v>
      </c>
      <c r="C366" s="42">
        <v>879</v>
      </c>
      <c r="D366" s="42">
        <v>1996</v>
      </c>
      <c r="E366" s="42">
        <v>0</v>
      </c>
      <c r="F366" s="42">
        <v>0</v>
      </c>
      <c r="G366" s="42">
        <v>0</v>
      </c>
      <c r="H366" s="42">
        <v>-487</v>
      </c>
      <c r="I366" s="42">
        <v>1581.98626481</v>
      </c>
      <c r="J366" s="42">
        <v>4584</v>
      </c>
      <c r="K366" s="42">
        <v>0</v>
      </c>
      <c r="L366" s="42">
        <v>154953.98626481</v>
      </c>
      <c r="M366" s="42">
        <v>168596.63596876999</v>
      </c>
      <c r="N366" s="42">
        <v>750</v>
      </c>
      <c r="O366" s="42">
        <v>4716</v>
      </c>
      <c r="P366" s="42">
        <v>0</v>
      </c>
      <c r="Q366" s="42">
        <v>0</v>
      </c>
      <c r="R366" s="42">
        <v>0</v>
      </c>
      <c r="S366" s="42">
        <v>163130.63596876999</v>
      </c>
      <c r="T366" s="42">
        <v>8176.6497039599999</v>
      </c>
      <c r="U366" s="42">
        <v>2835.1767350800001</v>
      </c>
      <c r="V366" s="42">
        <v>0</v>
      </c>
      <c r="W366" s="42">
        <v>-41.038605740000001</v>
      </c>
      <c r="X366" s="42">
        <v>-118.35533895</v>
      </c>
    </row>
    <row r="367" spans="1:24">
      <c r="A367" s="37" t="s">
        <v>365</v>
      </c>
      <c r="B367" s="38">
        <v>72583</v>
      </c>
      <c r="C367" s="38">
        <v>1073</v>
      </c>
      <c r="D367" s="38">
        <v>1600</v>
      </c>
      <c r="E367" s="38">
        <v>0</v>
      </c>
      <c r="F367" s="38">
        <v>0</v>
      </c>
      <c r="G367" s="38">
        <v>0</v>
      </c>
      <c r="H367" s="38">
        <v>-146</v>
      </c>
      <c r="I367" s="38">
        <v>588.15579596999999</v>
      </c>
      <c r="J367" s="38">
        <v>1348</v>
      </c>
      <c r="K367" s="38">
        <v>0</v>
      </c>
      <c r="L367" s="38">
        <v>71700.15579597</v>
      </c>
      <c r="M367" s="38">
        <v>77880.927552649999</v>
      </c>
      <c r="N367" s="38">
        <v>550</v>
      </c>
      <c r="O367" s="38">
        <v>2168</v>
      </c>
      <c r="P367" s="38">
        <v>0</v>
      </c>
      <c r="Q367" s="38">
        <v>0</v>
      </c>
      <c r="R367" s="38">
        <v>0</v>
      </c>
      <c r="S367" s="38">
        <v>75162.927552649999</v>
      </c>
      <c r="T367" s="38">
        <v>3462.7717566800002</v>
      </c>
      <c r="U367" s="38">
        <v>4097.9547416400001</v>
      </c>
      <c r="V367" s="38">
        <v>0</v>
      </c>
      <c r="W367" s="38">
        <v>-41.038605740000001</v>
      </c>
      <c r="X367" s="38">
        <v>-34.677621850000001</v>
      </c>
    </row>
    <row r="368" spans="1:24">
      <c r="A368" s="41" t="s">
        <v>366</v>
      </c>
      <c r="B368" s="42">
        <v>71826</v>
      </c>
      <c r="C368" s="42">
        <v>1032</v>
      </c>
      <c r="D368" s="42">
        <v>2021</v>
      </c>
      <c r="E368" s="42">
        <v>0</v>
      </c>
      <c r="F368" s="42">
        <v>0</v>
      </c>
      <c r="G368" s="42">
        <v>0</v>
      </c>
      <c r="H368" s="42">
        <v>-166</v>
      </c>
      <c r="I368" s="42">
        <v>591.19185200000004</v>
      </c>
      <c r="J368" s="42">
        <v>1504</v>
      </c>
      <c r="K368" s="42">
        <v>0</v>
      </c>
      <c r="L368" s="42">
        <v>70702.191852000004</v>
      </c>
      <c r="M368" s="42">
        <v>76008.123056349999</v>
      </c>
      <c r="N368" s="42">
        <v>660</v>
      </c>
      <c r="O368" s="42">
        <v>2876</v>
      </c>
      <c r="P368" s="42">
        <v>0</v>
      </c>
      <c r="Q368" s="42">
        <v>0</v>
      </c>
      <c r="R368" s="42">
        <v>0</v>
      </c>
      <c r="S368" s="42">
        <v>72472.123056349999</v>
      </c>
      <c r="T368" s="42">
        <v>1769.9312043499999</v>
      </c>
      <c r="U368" s="42">
        <v>1839.8453267699999</v>
      </c>
      <c r="V368" s="42">
        <v>0</v>
      </c>
      <c r="W368" s="42">
        <v>-41.038605740000001</v>
      </c>
      <c r="X368" s="42">
        <v>-39.479138720000002</v>
      </c>
    </row>
    <row r="369" spans="1:24">
      <c r="A369" s="41" t="s">
        <v>367</v>
      </c>
      <c r="B369" s="42">
        <v>77781</v>
      </c>
      <c r="C369" s="42">
        <v>774</v>
      </c>
      <c r="D369" s="42">
        <v>1347</v>
      </c>
      <c r="E369" s="42">
        <v>0</v>
      </c>
      <c r="F369" s="42">
        <v>0</v>
      </c>
      <c r="G369" s="42">
        <v>0</v>
      </c>
      <c r="H369" s="42">
        <v>-197</v>
      </c>
      <c r="I369" s="42">
        <v>675.22864637999999</v>
      </c>
      <c r="J369" s="42">
        <v>1880</v>
      </c>
      <c r="K369" s="42">
        <v>0</v>
      </c>
      <c r="L369" s="42">
        <v>78018.228646379997</v>
      </c>
      <c r="M369" s="42">
        <v>82973.132286909997</v>
      </c>
      <c r="N369" s="42">
        <v>560</v>
      </c>
      <c r="O369" s="42">
        <v>2137</v>
      </c>
      <c r="P369" s="42">
        <v>0</v>
      </c>
      <c r="Q369" s="42">
        <v>0</v>
      </c>
      <c r="R369" s="42">
        <v>0</v>
      </c>
      <c r="S369" s="42">
        <v>80276.132286909997</v>
      </c>
      <c r="T369" s="42">
        <v>2257.9036405299998</v>
      </c>
      <c r="U369" s="42">
        <v>1996.3781083399999</v>
      </c>
      <c r="V369" s="42">
        <v>0</v>
      </c>
      <c r="W369" s="42">
        <v>-41.038605740000001</v>
      </c>
      <c r="X369" s="42">
        <v>-46.414663089999998</v>
      </c>
    </row>
    <row r="370" spans="1:24">
      <c r="A370" s="37" t="s">
        <v>368</v>
      </c>
      <c r="B370" s="38">
        <v>134694</v>
      </c>
      <c r="C370" s="38">
        <v>1182</v>
      </c>
      <c r="D370" s="38">
        <v>1303</v>
      </c>
      <c r="E370" s="38">
        <v>0</v>
      </c>
      <c r="F370" s="38">
        <v>0</v>
      </c>
      <c r="G370" s="38">
        <v>0</v>
      </c>
      <c r="H370" s="38">
        <v>-507</v>
      </c>
      <c r="I370" s="38">
        <v>1436.4136543</v>
      </c>
      <c r="J370" s="38">
        <v>4799</v>
      </c>
      <c r="K370" s="38">
        <v>0</v>
      </c>
      <c r="L370" s="38">
        <v>137937.41365430001</v>
      </c>
      <c r="M370" s="38">
        <v>146608.55844600001</v>
      </c>
      <c r="N370" s="38">
        <v>1030</v>
      </c>
      <c r="O370" s="38">
        <v>3182</v>
      </c>
      <c r="P370" s="38">
        <v>0</v>
      </c>
      <c r="Q370" s="38">
        <v>0</v>
      </c>
      <c r="R370" s="38">
        <v>0</v>
      </c>
      <c r="S370" s="38">
        <v>142396.55844600001</v>
      </c>
      <c r="T370" s="38">
        <v>4459.1447916899997</v>
      </c>
      <c r="U370" s="38">
        <v>1534.46138737</v>
      </c>
      <c r="V370" s="38">
        <v>178.00947915</v>
      </c>
      <c r="W370" s="38">
        <v>136.97087341</v>
      </c>
      <c r="X370" s="38">
        <v>398.03735813999998</v>
      </c>
    </row>
    <row r="371" spans="1:24">
      <c r="A371" s="41" t="s">
        <v>369</v>
      </c>
      <c r="B371" s="42">
        <v>149519</v>
      </c>
      <c r="C371" s="42">
        <v>1225</v>
      </c>
      <c r="D371" s="42">
        <v>3157</v>
      </c>
      <c r="E371" s="42">
        <v>0</v>
      </c>
      <c r="F371" s="42">
        <v>0</v>
      </c>
      <c r="G371" s="42">
        <v>0</v>
      </c>
      <c r="H371" s="42">
        <v>-658</v>
      </c>
      <c r="I371" s="42">
        <v>1862.04716145</v>
      </c>
      <c r="J371" s="42">
        <v>6148</v>
      </c>
      <c r="K371" s="42">
        <v>0</v>
      </c>
      <c r="L371" s="42">
        <v>152489.04716145</v>
      </c>
      <c r="M371" s="42">
        <v>171190.7992905</v>
      </c>
      <c r="N371" s="42">
        <v>480</v>
      </c>
      <c r="O371" s="42">
        <v>6510</v>
      </c>
      <c r="P371" s="42">
        <v>0</v>
      </c>
      <c r="Q371" s="42">
        <v>0</v>
      </c>
      <c r="R371" s="42">
        <v>0</v>
      </c>
      <c r="S371" s="42">
        <v>164200.7992905</v>
      </c>
      <c r="T371" s="42">
        <v>11711.752129050001</v>
      </c>
      <c r="U371" s="42">
        <v>3026.2925398100001</v>
      </c>
      <c r="V371" s="42">
        <v>0</v>
      </c>
      <c r="W371" s="42">
        <v>-41.038605740000001</v>
      </c>
      <c r="X371" s="42">
        <v>-158.81940420999999</v>
      </c>
    </row>
    <row r="372" spans="1:24">
      <c r="A372" s="41" t="s">
        <v>370</v>
      </c>
      <c r="B372" s="42">
        <v>123916</v>
      </c>
      <c r="C372" s="42">
        <v>1121</v>
      </c>
      <c r="D372" s="42">
        <v>1607</v>
      </c>
      <c r="E372" s="42">
        <v>0</v>
      </c>
      <c r="F372" s="42">
        <v>0</v>
      </c>
      <c r="G372" s="42">
        <v>0</v>
      </c>
      <c r="H372" s="42">
        <v>-440</v>
      </c>
      <c r="I372" s="42">
        <v>1271.15253917</v>
      </c>
      <c r="J372" s="42">
        <v>4149</v>
      </c>
      <c r="K372" s="42">
        <v>0</v>
      </c>
      <c r="L372" s="42">
        <v>126168.15253917</v>
      </c>
      <c r="M372" s="42">
        <v>133135.9886056</v>
      </c>
      <c r="N372" s="42">
        <v>1020</v>
      </c>
      <c r="O372" s="42">
        <v>3902</v>
      </c>
      <c r="P372" s="42">
        <v>0</v>
      </c>
      <c r="Q372" s="42">
        <v>0</v>
      </c>
      <c r="R372" s="42">
        <v>0</v>
      </c>
      <c r="S372" s="42">
        <v>128213.9886056</v>
      </c>
      <c r="T372" s="42">
        <v>2045.8360664300001</v>
      </c>
      <c r="U372" s="42">
        <v>803.23363425000002</v>
      </c>
      <c r="V372" s="42">
        <v>909.23723227000005</v>
      </c>
      <c r="W372" s="42">
        <v>868.19862652999996</v>
      </c>
      <c r="X372" s="42">
        <v>2211.3019017800002</v>
      </c>
    </row>
    <row r="373" spans="1:24">
      <c r="A373" s="37" t="s">
        <v>371</v>
      </c>
      <c r="B373" s="38">
        <v>89135</v>
      </c>
      <c r="C373" s="38">
        <v>783</v>
      </c>
      <c r="D373" s="38">
        <v>1691</v>
      </c>
      <c r="E373" s="38">
        <v>0</v>
      </c>
      <c r="F373" s="38">
        <v>0</v>
      </c>
      <c r="G373" s="38">
        <v>0</v>
      </c>
      <c r="H373" s="38">
        <v>-211</v>
      </c>
      <c r="I373" s="38">
        <v>767.68787844999997</v>
      </c>
      <c r="J373" s="38">
        <v>2003</v>
      </c>
      <c r="K373" s="38">
        <v>0</v>
      </c>
      <c r="L373" s="38">
        <v>89220.68787845</v>
      </c>
      <c r="M373" s="38">
        <v>93992.312792940007</v>
      </c>
      <c r="N373" s="38">
        <v>740</v>
      </c>
      <c r="O373" s="38">
        <v>2558</v>
      </c>
      <c r="P373" s="38">
        <v>0</v>
      </c>
      <c r="Q373" s="38">
        <v>0</v>
      </c>
      <c r="R373" s="38">
        <v>0</v>
      </c>
      <c r="S373" s="38">
        <v>90694.312792940007</v>
      </c>
      <c r="T373" s="38">
        <v>1473.62491449</v>
      </c>
      <c r="U373" s="38">
        <v>1204.9263405500001</v>
      </c>
      <c r="V373" s="38">
        <v>507.54452598</v>
      </c>
      <c r="W373" s="38">
        <v>466.50592024000002</v>
      </c>
      <c r="X373" s="38">
        <v>570.53674045000002</v>
      </c>
    </row>
    <row r="374" spans="1:24">
      <c r="A374" s="41" t="s">
        <v>372</v>
      </c>
      <c r="B374" s="42">
        <v>71333</v>
      </c>
      <c r="C374" s="42">
        <v>1001</v>
      </c>
      <c r="D374" s="42">
        <v>1849</v>
      </c>
      <c r="E374" s="42">
        <v>0</v>
      </c>
      <c r="F374" s="42">
        <v>0</v>
      </c>
      <c r="G374" s="42">
        <v>0</v>
      </c>
      <c r="H374" s="42">
        <v>-183</v>
      </c>
      <c r="I374" s="42">
        <v>640.86454393999998</v>
      </c>
      <c r="J374" s="42">
        <v>1663</v>
      </c>
      <c r="K374" s="42">
        <v>0</v>
      </c>
      <c r="L374" s="42">
        <v>70603.864543939999</v>
      </c>
      <c r="M374" s="42">
        <v>80742.368332219994</v>
      </c>
      <c r="N374" s="42">
        <v>690</v>
      </c>
      <c r="O374" s="42">
        <v>2806</v>
      </c>
      <c r="P374" s="42">
        <v>0</v>
      </c>
      <c r="Q374" s="42">
        <v>0</v>
      </c>
      <c r="R374" s="42">
        <v>0</v>
      </c>
      <c r="S374" s="42">
        <v>77246.368332219994</v>
      </c>
      <c r="T374" s="42">
        <v>6642.5037882799998</v>
      </c>
      <c r="U374" s="42">
        <v>6320.1748699099999</v>
      </c>
      <c r="V374" s="42">
        <v>0</v>
      </c>
      <c r="W374" s="42">
        <v>-41.038605740000001</v>
      </c>
      <c r="X374" s="42">
        <v>-43.131574630000003</v>
      </c>
    </row>
    <row r="375" spans="1:24" s="6" customFormat="1">
      <c r="A375" s="41" t="s">
        <v>373</v>
      </c>
      <c r="B375" s="42">
        <v>61776</v>
      </c>
      <c r="C375" s="42">
        <v>1034</v>
      </c>
      <c r="D375" s="42">
        <v>638</v>
      </c>
      <c r="E375" s="42">
        <v>0</v>
      </c>
      <c r="F375" s="42">
        <v>0</v>
      </c>
      <c r="G375" s="42">
        <v>0</v>
      </c>
      <c r="H375" s="42">
        <v>-154</v>
      </c>
      <c r="I375" s="42">
        <v>508.86055897</v>
      </c>
      <c r="J375" s="42">
        <v>1452</v>
      </c>
      <c r="K375" s="42">
        <v>0</v>
      </c>
      <c r="L375" s="42">
        <v>61910.860558970002</v>
      </c>
      <c r="M375" s="42">
        <v>64557.296635979998</v>
      </c>
      <c r="N375" s="42">
        <v>630</v>
      </c>
      <c r="O375" s="42">
        <v>1232</v>
      </c>
      <c r="P375" s="42">
        <v>0</v>
      </c>
      <c r="Q375" s="42">
        <v>0</v>
      </c>
      <c r="R375" s="42">
        <v>0</v>
      </c>
      <c r="S375" s="42">
        <v>62695.296635979998</v>
      </c>
      <c r="T375" s="42">
        <v>784.43607700999996</v>
      </c>
      <c r="U375" s="42">
        <v>878.42785778999996</v>
      </c>
      <c r="V375" s="42">
        <v>834.04300873</v>
      </c>
      <c r="W375" s="42">
        <v>793.00440299000002</v>
      </c>
      <c r="X375" s="42">
        <v>708.15293186999997</v>
      </c>
    </row>
    <row r="376" spans="1:24">
      <c r="A376" s="37" t="s">
        <v>374</v>
      </c>
      <c r="B376" s="38">
        <v>142029</v>
      </c>
      <c r="C376" s="38">
        <v>1325</v>
      </c>
      <c r="D376" s="38">
        <v>3083</v>
      </c>
      <c r="E376" s="38">
        <v>0</v>
      </c>
      <c r="F376" s="38">
        <v>0</v>
      </c>
      <c r="G376" s="38">
        <v>0</v>
      </c>
      <c r="H376" s="38">
        <v>-479</v>
      </c>
      <c r="I376" s="38">
        <v>1523.70076281</v>
      </c>
      <c r="J376" s="38">
        <v>4478</v>
      </c>
      <c r="K376" s="38">
        <v>0</v>
      </c>
      <c r="L376" s="38">
        <v>143143.70076281001</v>
      </c>
      <c r="M376" s="38">
        <v>158950.06089180001</v>
      </c>
      <c r="N376" s="38">
        <v>370</v>
      </c>
      <c r="O376" s="38">
        <v>5681</v>
      </c>
      <c r="P376" s="38">
        <v>0</v>
      </c>
      <c r="Q376" s="38">
        <v>0</v>
      </c>
      <c r="R376" s="38">
        <v>0</v>
      </c>
      <c r="S376" s="38">
        <v>152899.06089180001</v>
      </c>
      <c r="T376" s="38">
        <v>9755.3601289800008</v>
      </c>
      <c r="U376" s="38">
        <v>3464.2614094400001</v>
      </c>
      <c r="V376" s="38">
        <v>0</v>
      </c>
      <c r="W376" s="38">
        <v>-41.038605740000001</v>
      </c>
      <c r="X376" s="38">
        <v>-115.56471376</v>
      </c>
    </row>
    <row r="377" spans="1:24">
      <c r="A377" s="41" t="s">
        <v>375</v>
      </c>
      <c r="B377" s="42">
        <v>67787</v>
      </c>
      <c r="C377" s="42">
        <v>750</v>
      </c>
      <c r="D377" s="42">
        <v>614</v>
      </c>
      <c r="E377" s="42">
        <v>0</v>
      </c>
      <c r="F377" s="42">
        <v>0</v>
      </c>
      <c r="G377" s="42">
        <v>0</v>
      </c>
      <c r="H377" s="42">
        <v>-147</v>
      </c>
      <c r="I377" s="42">
        <v>565.12102099000003</v>
      </c>
      <c r="J377" s="42">
        <v>1391</v>
      </c>
      <c r="K377" s="42">
        <v>0</v>
      </c>
      <c r="L377" s="42">
        <v>68232.121020990002</v>
      </c>
      <c r="M377" s="42">
        <v>72874.594226340007</v>
      </c>
      <c r="N377" s="42">
        <v>330</v>
      </c>
      <c r="O377" s="42">
        <v>1105</v>
      </c>
      <c r="P377" s="42">
        <v>0</v>
      </c>
      <c r="Q377" s="42">
        <v>0</v>
      </c>
      <c r="R377" s="42">
        <v>0</v>
      </c>
      <c r="S377" s="42">
        <v>71439.594226340007</v>
      </c>
      <c r="T377" s="42">
        <v>3207.4732053500002</v>
      </c>
      <c r="U377" s="42">
        <v>3742.6758522199998</v>
      </c>
      <c r="V377" s="42">
        <v>0</v>
      </c>
      <c r="W377" s="42">
        <v>-41.038605740000001</v>
      </c>
      <c r="X377" s="42">
        <v>-35.170085120000003</v>
      </c>
    </row>
    <row r="378" spans="1:24">
      <c r="A378" s="41" t="s">
        <v>376</v>
      </c>
      <c r="B378" s="42">
        <v>98592</v>
      </c>
      <c r="C378" s="42">
        <v>884</v>
      </c>
      <c r="D378" s="42">
        <v>1428</v>
      </c>
      <c r="E378" s="42">
        <v>0</v>
      </c>
      <c r="F378" s="42">
        <v>0</v>
      </c>
      <c r="G378" s="42">
        <v>0</v>
      </c>
      <c r="H378" s="42">
        <v>-368</v>
      </c>
      <c r="I378" s="42">
        <v>1052.0550915900001</v>
      </c>
      <c r="J378" s="42">
        <v>3420</v>
      </c>
      <c r="K378" s="42">
        <v>0</v>
      </c>
      <c r="L378" s="42">
        <v>100384.05509158999</v>
      </c>
      <c r="M378" s="42">
        <v>108758.26631820999</v>
      </c>
      <c r="N378" s="42">
        <v>690</v>
      </c>
      <c r="O378" s="42">
        <v>3585</v>
      </c>
      <c r="P378" s="42">
        <v>0</v>
      </c>
      <c r="Q378" s="42">
        <v>0</v>
      </c>
      <c r="R378" s="42">
        <v>0</v>
      </c>
      <c r="S378" s="42">
        <v>104483.26631820999</v>
      </c>
      <c r="T378" s="42">
        <v>4099.2112266200002</v>
      </c>
      <c r="U378" s="42">
        <v>1905.7234898300001</v>
      </c>
      <c r="V378" s="42">
        <v>0</v>
      </c>
      <c r="W378" s="42">
        <v>-41.038605740000001</v>
      </c>
      <c r="X378" s="42">
        <v>-88.27404095</v>
      </c>
    </row>
    <row r="379" spans="1:24">
      <c r="A379" s="37" t="s">
        <v>414</v>
      </c>
      <c r="B379" s="38">
        <v>333218</v>
      </c>
      <c r="C379" s="38">
        <v>762</v>
      </c>
      <c r="D379" s="38">
        <v>6715</v>
      </c>
      <c r="E379" s="38">
        <v>0</v>
      </c>
      <c r="F379" s="38">
        <v>0</v>
      </c>
      <c r="G379" s="38">
        <v>0</v>
      </c>
      <c r="H379" s="38">
        <v>-1683</v>
      </c>
      <c r="I379" s="38">
        <v>4361.1536675500001</v>
      </c>
      <c r="J379" s="38">
        <v>15888</v>
      </c>
      <c r="K379" s="38">
        <v>0</v>
      </c>
      <c r="L379" s="38">
        <v>344307.15366755001</v>
      </c>
      <c r="M379" s="38">
        <v>379895.50033933</v>
      </c>
      <c r="N379" s="38">
        <v>1150</v>
      </c>
      <c r="O379" s="38">
        <v>16041</v>
      </c>
      <c r="P379" s="38">
        <v>0</v>
      </c>
      <c r="Q379" s="38">
        <v>0</v>
      </c>
      <c r="R379" s="38">
        <v>0</v>
      </c>
      <c r="S379" s="38">
        <v>362704.50033933</v>
      </c>
      <c r="T379" s="38">
        <v>18397.34667178</v>
      </c>
      <c r="U379" s="38">
        <v>1859.06898462</v>
      </c>
      <c r="V379" s="38">
        <v>0</v>
      </c>
      <c r="W379" s="38">
        <v>-41.038605740000001</v>
      </c>
      <c r="X379" s="38">
        <v>-406.11804239999998</v>
      </c>
    </row>
    <row r="380" spans="1:24" ht="13.5" thickBot="1">
      <c r="A380" s="52" t="s">
        <v>378</v>
      </c>
      <c r="B380" s="51">
        <v>8361831</v>
      </c>
      <c r="C380" s="51">
        <v>52000</v>
      </c>
      <c r="D380" s="51">
        <v>320597</v>
      </c>
      <c r="E380" s="51">
        <v>0</v>
      </c>
      <c r="F380" s="51">
        <v>8512</v>
      </c>
      <c r="G380" s="51">
        <v>142996</v>
      </c>
      <c r="H380" s="51">
        <v>-40782</v>
      </c>
      <c r="I380" s="51">
        <v>112164.00007167</v>
      </c>
      <c r="J380" s="51">
        <v>360953</v>
      </c>
      <c r="K380" s="51">
        <v>0</v>
      </c>
      <c r="L380" s="51">
        <v>8556053.0000717007</v>
      </c>
      <c r="M380" s="51">
        <v>9378778.9580453001</v>
      </c>
      <c r="N380" s="51">
        <v>26450</v>
      </c>
      <c r="O380" s="51">
        <v>414012</v>
      </c>
      <c r="P380" s="51">
        <v>0</v>
      </c>
      <c r="Q380" s="51">
        <v>8835</v>
      </c>
      <c r="R380" s="51">
        <v>148287</v>
      </c>
      <c r="S380" s="51">
        <v>9077768.9580453001</v>
      </c>
      <c r="T380" s="51">
        <v>521715.95797359</v>
      </c>
      <c r="U380" s="51">
        <v>2392.99503107081</v>
      </c>
      <c r="V380" s="51">
        <v>175.15018006159599</v>
      </c>
      <c r="W380" s="51">
        <v>134.11157432150699</v>
      </c>
      <c r="X380" s="51">
        <v>5441.0922476805799</v>
      </c>
    </row>
    <row r="381" spans="1:24" ht="7.5" customHeight="1">
      <c r="A381" s="54"/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</row>
    <row r="382" spans="1:24" ht="13.5" thickBot="1">
      <c r="A382" s="52" t="s">
        <v>91</v>
      </c>
      <c r="B382" s="51">
        <v>139762659</v>
      </c>
      <c r="C382" s="51">
        <v>439740</v>
      </c>
      <c r="D382" s="51">
        <v>4337638</v>
      </c>
      <c r="E382" s="51">
        <v>145756</v>
      </c>
      <c r="F382" s="51">
        <v>203375</v>
      </c>
      <c r="G382" s="51">
        <v>1432752</v>
      </c>
      <c r="H382" s="51">
        <v>-913450</v>
      </c>
      <c r="I382" s="51">
        <v>2445595</v>
      </c>
      <c r="J382" s="51">
        <v>9345100</v>
      </c>
      <c r="K382" s="51">
        <v>-13238.653809060001</v>
      </c>
      <c r="L382" s="51">
        <v>146932908.34619001</v>
      </c>
      <c r="M382" s="51">
        <v>162542404</v>
      </c>
      <c r="N382" s="51">
        <v>417099</v>
      </c>
      <c r="O382" s="51">
        <v>4753179</v>
      </c>
      <c r="P382" s="51">
        <v>173901</v>
      </c>
      <c r="Q382" s="51">
        <v>212149</v>
      </c>
      <c r="R382" s="51">
        <v>1472034</v>
      </c>
      <c r="S382" s="51">
        <v>158458110</v>
      </c>
      <c r="T382" s="51">
        <v>11525201.653809</v>
      </c>
      <c r="U382" s="51">
        <v>2112.4708665229541</v>
      </c>
      <c r="V382" s="51">
        <v>41.038605740000001</v>
      </c>
      <c r="W382" s="51">
        <v>0</v>
      </c>
      <c r="X382" s="51">
        <v>0</v>
      </c>
    </row>
    <row r="383" spans="1:24">
      <c r="T383" s="50"/>
    </row>
    <row r="392" spans="2:25">
      <c r="B392" s="6"/>
    </row>
    <row r="396" spans="2:25">
      <c r="Y396" s="6"/>
    </row>
    <row r="397" spans="2:25">
      <c r="Y397" s="6"/>
    </row>
    <row r="406" spans="3:24"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</row>
    <row r="407" spans="3:24"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</row>
    <row r="422" spans="2:25" ht="12.75" customHeight="1"/>
    <row r="423" spans="2:25" ht="12.75" customHeight="1"/>
    <row r="424" spans="2:25" ht="12.75" customHeight="1"/>
    <row r="425" spans="2:25" ht="12.75" customHeight="1"/>
    <row r="426" spans="2:25" ht="12.75" customHeight="1"/>
    <row r="427" spans="2:25" ht="12.75" customHeight="1"/>
    <row r="428" spans="2:25" ht="12.75" customHeight="1"/>
    <row r="429" spans="2:25" ht="12.75" customHeight="1"/>
    <row r="430" spans="2:25" ht="12.75" customHeight="1"/>
    <row r="431" spans="2:25" s="6" customFormat="1" ht="12.75" customHeight="1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2:25" ht="12.75" customHeight="1"/>
    <row r="433" spans="2:25" ht="12.75" customHeight="1"/>
    <row r="434" spans="2:25" ht="12.75" customHeight="1"/>
    <row r="435" spans="2:25" ht="12.75" customHeight="1"/>
    <row r="436" spans="2:25" ht="12.75" customHeight="1"/>
    <row r="437" spans="2:25" ht="12.75" customHeight="1"/>
    <row r="438" spans="2:25" ht="12.75" customHeight="1"/>
    <row r="439" spans="2:25" ht="12.75" customHeight="1"/>
    <row r="440" spans="2:25" ht="12.75" customHeight="1"/>
    <row r="441" spans="2:25">
      <c r="B441" s="6"/>
    </row>
    <row r="442" spans="2:25" s="6" customFormat="1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52" spans="2:23">
      <c r="B452" s="6"/>
    </row>
    <row r="456" spans="2:23">
      <c r="P456" s="6"/>
      <c r="Q456" s="6"/>
      <c r="R456" s="6"/>
      <c r="S456" s="6"/>
      <c r="T456" s="6"/>
      <c r="U456" s="6"/>
      <c r="V456" s="6"/>
      <c r="W456" s="6"/>
    </row>
    <row r="457" spans="2:23">
      <c r="O457" s="6"/>
      <c r="P457" s="6"/>
      <c r="Q457" s="6"/>
      <c r="R457" s="6"/>
      <c r="S457" s="6"/>
      <c r="T457" s="6"/>
      <c r="U457" s="6"/>
      <c r="V457" s="6"/>
      <c r="W457" s="6"/>
    </row>
    <row r="458" spans="2:23">
      <c r="O458" s="6"/>
    </row>
  </sheetData>
  <pageMargins left="0.78740157480314965" right="0.59055118110236227" top="0.98425196850393704" bottom="0.98425196850393704" header="0.51181102362204722" footer="0.51181102362204722"/>
  <pageSetup paperSize="9" pageOrder="overThenDown" orientation="portrait" r:id="rId1"/>
  <headerFooter alignWithMargins="0">
    <oddHeader xml:space="preserve">&amp;C&amp;"DepCentury Old Style,Normal"Tabell B-k: Inntektsgarantiordninga for kommunane 2023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B11FB-2B29-4FB8-BA40-C4BC6EF7A60A}">
  <dimension ref="A1:N476"/>
  <sheetViews>
    <sheetView zoomScaleNormal="100" workbookViewId="0">
      <pane ySplit="3" topLeftCell="A4" activePane="bottomLeft" state="frozen"/>
      <selection pane="bottomLeft" activeCell="A4" sqref="A4"/>
    </sheetView>
  </sheetViews>
  <sheetFormatPr baseColWidth="10" defaultRowHeight="12.75"/>
  <cols>
    <col min="1" max="1" width="21.5703125" bestFit="1" customWidth="1"/>
    <col min="2" max="3" width="10" bestFit="1" customWidth="1"/>
    <col min="4" max="4" width="12.42578125" bestFit="1" customWidth="1"/>
    <col min="5" max="5" width="10" bestFit="1" customWidth="1"/>
    <col min="6" max="6" width="10.28515625" bestFit="1" customWidth="1"/>
    <col min="7" max="7" width="10.7109375" customWidth="1"/>
    <col min="8" max="8" width="10" bestFit="1" customWidth="1"/>
    <col min="9" max="9" width="10.5703125" bestFit="1" customWidth="1"/>
    <col min="10" max="10" width="10.7109375" bestFit="1" customWidth="1"/>
    <col min="11" max="11" width="10" bestFit="1" customWidth="1"/>
    <col min="12" max="13" width="10.42578125" bestFit="1" customWidth="1"/>
  </cols>
  <sheetData>
    <row r="1" spans="1:14" s="79" customFormat="1" ht="99.75" customHeight="1">
      <c r="A1" s="84" t="s">
        <v>87</v>
      </c>
      <c r="B1" s="83" t="s">
        <v>468</v>
      </c>
      <c r="C1" s="83" t="s">
        <v>467</v>
      </c>
      <c r="D1" s="83" t="s">
        <v>466</v>
      </c>
      <c r="E1" s="83" t="s">
        <v>465</v>
      </c>
      <c r="F1" s="83" t="s">
        <v>464</v>
      </c>
      <c r="G1" s="83" t="s">
        <v>463</v>
      </c>
      <c r="H1" s="83" t="s">
        <v>462</v>
      </c>
      <c r="I1" s="83" t="s">
        <v>461</v>
      </c>
      <c r="J1" s="83" t="s">
        <v>460</v>
      </c>
      <c r="K1" s="83" t="s">
        <v>459</v>
      </c>
      <c r="L1" s="83" t="s">
        <v>458</v>
      </c>
      <c r="M1" s="83" t="s">
        <v>457</v>
      </c>
    </row>
    <row r="2" spans="1:14" s="79" customFormat="1">
      <c r="A2" s="82"/>
      <c r="B2" s="81" t="s">
        <v>83</v>
      </c>
      <c r="C2" s="81" t="s">
        <v>83</v>
      </c>
      <c r="D2" s="81" t="s">
        <v>83</v>
      </c>
      <c r="E2" s="81" t="s">
        <v>83</v>
      </c>
      <c r="F2" s="81" t="s">
        <v>83</v>
      </c>
      <c r="G2" s="81" t="s">
        <v>83</v>
      </c>
      <c r="H2" s="81" t="s">
        <v>83</v>
      </c>
      <c r="I2" s="81" t="s">
        <v>83</v>
      </c>
      <c r="J2" s="81" t="s">
        <v>83</v>
      </c>
      <c r="K2" s="81" t="s">
        <v>83</v>
      </c>
      <c r="L2" s="81" t="s">
        <v>83</v>
      </c>
      <c r="M2" s="81" t="s">
        <v>83</v>
      </c>
    </row>
    <row r="3" spans="1:14" s="79" customFormat="1">
      <c r="A3" s="12"/>
      <c r="B3" s="80">
        <v>1</v>
      </c>
      <c r="C3" s="75">
        <v>2</v>
      </c>
      <c r="D3" s="75">
        <v>3</v>
      </c>
      <c r="E3" s="80">
        <v>4</v>
      </c>
      <c r="F3" s="80">
        <v>5</v>
      </c>
      <c r="G3" s="80">
        <v>6</v>
      </c>
      <c r="H3" s="80">
        <v>7</v>
      </c>
      <c r="I3" s="80">
        <v>8</v>
      </c>
      <c r="J3" s="75">
        <v>9</v>
      </c>
      <c r="K3" s="80">
        <v>10</v>
      </c>
      <c r="L3" s="80">
        <v>11</v>
      </c>
      <c r="M3" s="80">
        <v>12</v>
      </c>
    </row>
    <row r="4" spans="1:14" s="79" customFormat="1">
      <c r="A4" s="1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</row>
    <row r="5" spans="1:14" ht="13.5" thickBot="1">
      <c r="A5" s="57" t="s">
        <v>0</v>
      </c>
      <c r="B5" s="51">
        <v>0</v>
      </c>
      <c r="C5" s="51">
        <v>0</v>
      </c>
      <c r="D5" s="51">
        <v>116366</v>
      </c>
      <c r="E5" s="51">
        <v>-192339</v>
      </c>
      <c r="F5" s="51">
        <v>0</v>
      </c>
      <c r="G5" s="51">
        <v>0</v>
      </c>
      <c r="H5" s="51">
        <v>0</v>
      </c>
      <c r="I5" s="51">
        <v>0</v>
      </c>
      <c r="J5" s="51">
        <v>75183</v>
      </c>
      <c r="K5" s="51">
        <v>0</v>
      </c>
      <c r="L5" s="51">
        <v>0</v>
      </c>
      <c r="M5" s="51">
        <v>-790</v>
      </c>
    </row>
    <row r="6" spans="1:14">
      <c r="A6" s="56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4">
      <c r="A7" s="41" t="s">
        <v>1</v>
      </c>
      <c r="B7" s="42">
        <v>0</v>
      </c>
      <c r="C7" s="42">
        <v>0</v>
      </c>
      <c r="D7" s="42">
        <v>2891</v>
      </c>
      <c r="E7" s="42">
        <v>0</v>
      </c>
      <c r="F7" s="42">
        <v>0</v>
      </c>
      <c r="G7" s="42">
        <v>0</v>
      </c>
      <c r="H7" s="42">
        <v>4186</v>
      </c>
      <c r="I7" s="42">
        <v>0</v>
      </c>
      <c r="J7" s="42">
        <v>4148</v>
      </c>
      <c r="K7" s="42">
        <v>0</v>
      </c>
      <c r="L7" s="42">
        <v>0</v>
      </c>
      <c r="M7" s="42">
        <v>11225</v>
      </c>
    </row>
    <row r="8" spans="1:14">
      <c r="A8" s="41" t="s">
        <v>2</v>
      </c>
      <c r="B8" s="42">
        <v>38783</v>
      </c>
      <c r="C8" s="42">
        <v>0</v>
      </c>
      <c r="D8" s="42">
        <v>27660</v>
      </c>
      <c r="E8" s="42">
        <v>0</v>
      </c>
      <c r="F8" s="42">
        <v>0</v>
      </c>
      <c r="G8" s="42">
        <v>457</v>
      </c>
      <c r="H8" s="42">
        <v>25569</v>
      </c>
      <c r="I8" s="42">
        <v>0</v>
      </c>
      <c r="J8" s="42">
        <v>25407</v>
      </c>
      <c r="K8" s="42">
        <v>0</v>
      </c>
      <c r="L8" s="42">
        <v>0</v>
      </c>
      <c r="M8" s="42">
        <v>117876</v>
      </c>
    </row>
    <row r="9" spans="1:14">
      <c r="A9" s="37" t="s">
        <v>3</v>
      </c>
      <c r="B9" s="38">
        <v>0</v>
      </c>
      <c r="C9" s="38">
        <v>0</v>
      </c>
      <c r="D9" s="38">
        <v>6745</v>
      </c>
      <c r="E9" s="38">
        <v>0</v>
      </c>
      <c r="F9" s="38">
        <v>0</v>
      </c>
      <c r="G9" s="38">
        <v>0</v>
      </c>
      <c r="H9" s="38">
        <v>9331</v>
      </c>
      <c r="I9" s="38">
        <v>0</v>
      </c>
      <c r="J9" s="38">
        <v>6741</v>
      </c>
      <c r="K9" s="38">
        <v>0</v>
      </c>
      <c r="L9" s="38">
        <v>0</v>
      </c>
      <c r="M9" s="38">
        <v>22817</v>
      </c>
    </row>
    <row r="10" spans="1:14">
      <c r="A10" s="41" t="s">
        <v>130</v>
      </c>
      <c r="B10" s="42">
        <v>16061</v>
      </c>
      <c r="C10" s="42">
        <v>0</v>
      </c>
      <c r="D10" s="42">
        <v>17478</v>
      </c>
      <c r="E10" s="42">
        <v>0</v>
      </c>
      <c r="F10" s="42">
        <v>0</v>
      </c>
      <c r="G10" s="42">
        <v>0</v>
      </c>
      <c r="H10" s="42">
        <v>14566</v>
      </c>
      <c r="I10" s="42">
        <v>0</v>
      </c>
      <c r="J10" s="42">
        <v>16074</v>
      </c>
      <c r="K10" s="42">
        <v>0</v>
      </c>
      <c r="L10" s="42">
        <v>0</v>
      </c>
      <c r="M10" s="42">
        <v>64179</v>
      </c>
    </row>
    <row r="11" spans="1:14">
      <c r="A11" s="41" t="s">
        <v>4</v>
      </c>
      <c r="B11" s="42">
        <v>0</v>
      </c>
      <c r="C11" s="42">
        <v>0</v>
      </c>
      <c r="D11" s="42">
        <v>663</v>
      </c>
      <c r="E11" s="42">
        <v>0</v>
      </c>
      <c r="F11" s="42">
        <v>0</v>
      </c>
      <c r="G11" s="42">
        <v>0</v>
      </c>
      <c r="H11" s="42">
        <v>1943</v>
      </c>
      <c r="I11" s="42">
        <v>0</v>
      </c>
      <c r="J11" s="42">
        <v>519</v>
      </c>
      <c r="K11" s="42">
        <v>0</v>
      </c>
      <c r="L11" s="42">
        <v>0</v>
      </c>
      <c r="M11" s="42">
        <v>3125</v>
      </c>
    </row>
    <row r="12" spans="1:14">
      <c r="A12" s="37" t="s">
        <v>5</v>
      </c>
      <c r="B12" s="38">
        <v>0</v>
      </c>
      <c r="C12" s="38">
        <v>0</v>
      </c>
      <c r="D12" s="38">
        <v>649</v>
      </c>
      <c r="E12" s="38">
        <v>0</v>
      </c>
      <c r="F12" s="38">
        <v>0</v>
      </c>
      <c r="G12" s="38">
        <v>0</v>
      </c>
      <c r="H12" s="38">
        <v>1433</v>
      </c>
      <c r="I12" s="38">
        <v>0</v>
      </c>
      <c r="J12" s="38">
        <v>2074</v>
      </c>
      <c r="K12" s="38">
        <v>0</v>
      </c>
      <c r="L12" s="38">
        <v>0</v>
      </c>
      <c r="M12" s="38">
        <v>4156</v>
      </c>
    </row>
    <row r="13" spans="1:14">
      <c r="A13" s="41" t="s">
        <v>6</v>
      </c>
      <c r="B13" s="42">
        <v>0</v>
      </c>
      <c r="C13" s="42">
        <v>0</v>
      </c>
      <c r="D13" s="42">
        <v>614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1037</v>
      </c>
      <c r="K13" s="42">
        <v>0</v>
      </c>
      <c r="L13" s="42">
        <v>0</v>
      </c>
      <c r="M13" s="42">
        <v>1651</v>
      </c>
    </row>
    <row r="14" spans="1:14">
      <c r="A14" s="41" t="s">
        <v>7</v>
      </c>
      <c r="B14" s="42">
        <v>0</v>
      </c>
      <c r="C14" s="42">
        <v>0</v>
      </c>
      <c r="D14" s="42">
        <v>4441</v>
      </c>
      <c r="E14" s="42">
        <v>0</v>
      </c>
      <c r="F14" s="42">
        <v>0</v>
      </c>
      <c r="G14" s="42">
        <v>0</v>
      </c>
      <c r="H14" s="42">
        <v>4034</v>
      </c>
      <c r="I14" s="42">
        <v>0</v>
      </c>
      <c r="J14" s="42">
        <v>4667</v>
      </c>
      <c r="K14" s="42">
        <v>0</v>
      </c>
      <c r="L14" s="42">
        <v>0</v>
      </c>
      <c r="M14" s="42">
        <v>13142</v>
      </c>
    </row>
    <row r="15" spans="1:14">
      <c r="A15" s="37" t="s">
        <v>8</v>
      </c>
      <c r="B15" s="38">
        <v>0</v>
      </c>
      <c r="C15" s="38">
        <v>0</v>
      </c>
      <c r="D15" s="38">
        <v>4449</v>
      </c>
      <c r="E15" s="38">
        <v>0</v>
      </c>
      <c r="F15" s="38">
        <v>0</v>
      </c>
      <c r="G15" s="38">
        <v>0</v>
      </c>
      <c r="H15" s="38">
        <v>1893</v>
      </c>
      <c r="I15" s="38">
        <v>0</v>
      </c>
      <c r="J15" s="38">
        <v>4667</v>
      </c>
      <c r="K15" s="38">
        <v>0</v>
      </c>
      <c r="L15" s="38">
        <v>0</v>
      </c>
      <c r="M15" s="38">
        <v>11009</v>
      </c>
    </row>
    <row r="16" spans="1:14">
      <c r="A16" s="41" t="s">
        <v>9</v>
      </c>
      <c r="B16" s="42">
        <v>0</v>
      </c>
      <c r="C16" s="42">
        <v>0</v>
      </c>
      <c r="D16" s="42">
        <v>4187</v>
      </c>
      <c r="E16" s="42">
        <v>0</v>
      </c>
      <c r="F16" s="42">
        <v>0</v>
      </c>
      <c r="G16" s="42">
        <v>0</v>
      </c>
      <c r="H16" s="42">
        <v>4152</v>
      </c>
      <c r="I16" s="42">
        <v>0</v>
      </c>
      <c r="J16" s="42">
        <v>5185</v>
      </c>
      <c r="K16" s="42">
        <v>0</v>
      </c>
      <c r="L16" s="42">
        <v>0</v>
      </c>
      <c r="M16" s="42">
        <v>13524</v>
      </c>
    </row>
    <row r="17" spans="1:14">
      <c r="A17" s="41" t="s">
        <v>10</v>
      </c>
      <c r="B17" s="42">
        <v>0</v>
      </c>
      <c r="C17" s="42">
        <v>0</v>
      </c>
      <c r="D17" s="42">
        <v>2799</v>
      </c>
      <c r="E17" s="42">
        <v>0</v>
      </c>
      <c r="F17" s="42">
        <v>0</v>
      </c>
      <c r="G17" s="42">
        <v>0</v>
      </c>
      <c r="H17" s="42">
        <v>2831</v>
      </c>
      <c r="I17" s="42">
        <v>0</v>
      </c>
      <c r="J17" s="42">
        <v>3111</v>
      </c>
      <c r="K17" s="42">
        <v>0</v>
      </c>
      <c r="L17" s="42">
        <v>0</v>
      </c>
      <c r="M17" s="42">
        <v>8741</v>
      </c>
    </row>
    <row r="18" spans="1:14">
      <c r="A18" s="37" t="s">
        <v>11</v>
      </c>
      <c r="B18" s="38">
        <v>0</v>
      </c>
      <c r="C18" s="38">
        <v>0</v>
      </c>
      <c r="D18" s="38">
        <v>5903</v>
      </c>
      <c r="E18" s="38">
        <v>0</v>
      </c>
      <c r="F18" s="38">
        <v>0</v>
      </c>
      <c r="G18" s="38">
        <v>0</v>
      </c>
      <c r="H18" s="38">
        <v>3802</v>
      </c>
      <c r="I18" s="38">
        <v>0</v>
      </c>
      <c r="J18" s="38">
        <v>6222</v>
      </c>
      <c r="K18" s="38">
        <v>0</v>
      </c>
      <c r="L18" s="38">
        <v>0</v>
      </c>
      <c r="M18" s="38">
        <v>15927</v>
      </c>
    </row>
    <row r="19" spans="1:14">
      <c r="A19" s="41" t="s">
        <v>12</v>
      </c>
      <c r="B19" s="42">
        <v>0</v>
      </c>
      <c r="C19" s="42">
        <v>0</v>
      </c>
      <c r="D19" s="42">
        <v>2423</v>
      </c>
      <c r="E19" s="42">
        <v>0</v>
      </c>
      <c r="F19" s="42">
        <v>0</v>
      </c>
      <c r="G19" s="42">
        <v>0</v>
      </c>
      <c r="H19" s="42">
        <v>2606</v>
      </c>
      <c r="I19" s="42">
        <v>0</v>
      </c>
      <c r="J19" s="42">
        <v>1556</v>
      </c>
      <c r="K19" s="42">
        <v>0</v>
      </c>
      <c r="L19" s="42">
        <v>0</v>
      </c>
      <c r="M19" s="42">
        <v>6585</v>
      </c>
    </row>
    <row r="20" spans="1:14">
      <c r="A20" s="41" t="s">
        <v>13</v>
      </c>
      <c r="B20" s="42">
        <v>0</v>
      </c>
      <c r="C20" s="42">
        <v>0</v>
      </c>
      <c r="D20" s="42">
        <v>2907</v>
      </c>
      <c r="E20" s="42">
        <v>0</v>
      </c>
      <c r="F20" s="42">
        <v>0</v>
      </c>
      <c r="G20" s="42">
        <v>0</v>
      </c>
      <c r="H20" s="42">
        <v>2984</v>
      </c>
      <c r="I20" s="42">
        <v>0</v>
      </c>
      <c r="J20" s="42">
        <v>3111</v>
      </c>
      <c r="K20" s="42">
        <v>0</v>
      </c>
      <c r="L20" s="42">
        <v>0</v>
      </c>
      <c r="M20" s="42">
        <v>9002</v>
      </c>
    </row>
    <row r="21" spans="1:14">
      <c r="A21" s="37" t="s">
        <v>14</v>
      </c>
      <c r="B21" s="38">
        <v>0</v>
      </c>
      <c r="C21" s="38">
        <v>0</v>
      </c>
      <c r="D21" s="38">
        <v>510</v>
      </c>
      <c r="E21" s="38">
        <v>0</v>
      </c>
      <c r="F21" s="38">
        <v>0</v>
      </c>
      <c r="G21" s="38">
        <v>0</v>
      </c>
      <c r="H21" s="38">
        <v>547</v>
      </c>
      <c r="I21" s="38">
        <v>0</v>
      </c>
      <c r="J21" s="38">
        <v>1556</v>
      </c>
      <c r="K21" s="38">
        <v>0</v>
      </c>
      <c r="L21" s="38">
        <v>0</v>
      </c>
      <c r="M21" s="38">
        <v>2613</v>
      </c>
    </row>
    <row r="22" spans="1:14">
      <c r="A22" s="41" t="s">
        <v>15</v>
      </c>
      <c r="B22" s="42">
        <v>0</v>
      </c>
      <c r="C22" s="42">
        <v>0</v>
      </c>
      <c r="D22" s="42">
        <v>740</v>
      </c>
      <c r="E22" s="42">
        <v>0</v>
      </c>
      <c r="F22" s="42">
        <v>726</v>
      </c>
      <c r="G22" s="42">
        <v>0</v>
      </c>
      <c r="H22" s="42">
        <v>69</v>
      </c>
      <c r="I22" s="42">
        <v>0</v>
      </c>
      <c r="J22" s="42">
        <v>3630</v>
      </c>
      <c r="K22" s="42">
        <v>0</v>
      </c>
      <c r="L22" s="42">
        <v>0</v>
      </c>
      <c r="M22" s="42">
        <v>5165</v>
      </c>
    </row>
    <row r="23" spans="1:14">
      <c r="A23" s="41" t="s">
        <v>16</v>
      </c>
      <c r="B23" s="42">
        <v>0</v>
      </c>
      <c r="C23" s="42">
        <v>0</v>
      </c>
      <c r="D23" s="42">
        <v>842</v>
      </c>
      <c r="E23" s="42">
        <v>0</v>
      </c>
      <c r="F23" s="42">
        <v>0</v>
      </c>
      <c r="G23" s="42">
        <v>0</v>
      </c>
      <c r="H23" s="42">
        <v>1100</v>
      </c>
      <c r="I23" s="42">
        <v>0</v>
      </c>
      <c r="J23" s="42">
        <v>2074</v>
      </c>
      <c r="K23" s="42">
        <v>0</v>
      </c>
      <c r="L23" s="42">
        <v>0</v>
      </c>
      <c r="M23" s="42">
        <v>4016</v>
      </c>
      <c r="N23" s="77"/>
    </row>
    <row r="24" spans="1:14" ht="10.5" customHeight="1">
      <c r="A24" s="37" t="s">
        <v>17</v>
      </c>
      <c r="B24" s="38">
        <v>0</v>
      </c>
      <c r="C24" s="38">
        <v>0</v>
      </c>
      <c r="D24" s="38">
        <v>100</v>
      </c>
      <c r="E24" s="38">
        <v>0</v>
      </c>
      <c r="F24" s="38">
        <v>0</v>
      </c>
      <c r="G24" s="38">
        <v>696</v>
      </c>
      <c r="H24" s="38">
        <v>581</v>
      </c>
      <c r="I24" s="38">
        <v>0</v>
      </c>
      <c r="J24" s="38">
        <v>519</v>
      </c>
      <c r="K24" s="38">
        <v>0</v>
      </c>
      <c r="L24" s="38">
        <v>0</v>
      </c>
      <c r="M24" s="38">
        <v>1896</v>
      </c>
    </row>
    <row r="25" spans="1:14">
      <c r="A25" s="41" t="s">
        <v>18</v>
      </c>
      <c r="B25" s="42">
        <v>0</v>
      </c>
      <c r="C25" s="42">
        <v>0</v>
      </c>
      <c r="D25" s="42">
        <v>146</v>
      </c>
      <c r="E25" s="42">
        <v>0</v>
      </c>
      <c r="F25" s="42">
        <v>19</v>
      </c>
      <c r="G25" s="42">
        <v>0</v>
      </c>
      <c r="H25" s="42">
        <v>0</v>
      </c>
      <c r="I25" s="42">
        <v>0</v>
      </c>
      <c r="J25" s="42">
        <v>519</v>
      </c>
      <c r="K25" s="42">
        <v>0</v>
      </c>
      <c r="L25" s="42">
        <v>0</v>
      </c>
      <c r="M25" s="42">
        <v>684</v>
      </c>
    </row>
    <row r="26" spans="1:14">
      <c r="A26" s="41" t="s">
        <v>19</v>
      </c>
      <c r="B26" s="42">
        <v>0</v>
      </c>
      <c r="C26" s="42">
        <v>0</v>
      </c>
      <c r="D26" s="42">
        <v>2521</v>
      </c>
      <c r="E26" s="42">
        <v>0</v>
      </c>
      <c r="F26" s="42">
        <v>35356</v>
      </c>
      <c r="G26" s="42">
        <v>0</v>
      </c>
      <c r="H26" s="42">
        <v>1179</v>
      </c>
      <c r="I26" s="42">
        <v>0</v>
      </c>
      <c r="J26" s="42">
        <v>4148</v>
      </c>
      <c r="K26" s="42">
        <v>0</v>
      </c>
      <c r="L26" s="42">
        <v>0</v>
      </c>
      <c r="M26" s="42">
        <v>43204</v>
      </c>
    </row>
    <row r="27" spans="1:14">
      <c r="A27" s="37" t="s">
        <v>20</v>
      </c>
      <c r="B27" s="38">
        <v>0</v>
      </c>
      <c r="C27" s="38">
        <v>0</v>
      </c>
      <c r="D27" s="38">
        <v>8626</v>
      </c>
      <c r="E27" s="38">
        <v>0</v>
      </c>
      <c r="F27" s="38">
        <v>7302</v>
      </c>
      <c r="G27" s="38">
        <v>0</v>
      </c>
      <c r="H27" s="38">
        <v>9294</v>
      </c>
      <c r="I27" s="38">
        <v>0</v>
      </c>
      <c r="J27" s="38">
        <v>11407</v>
      </c>
      <c r="K27" s="38">
        <v>0</v>
      </c>
      <c r="L27" s="38">
        <v>0</v>
      </c>
      <c r="M27" s="38">
        <v>36629</v>
      </c>
    </row>
    <row r="28" spans="1:14">
      <c r="A28" s="41" t="s">
        <v>21</v>
      </c>
      <c r="B28" s="42">
        <v>0</v>
      </c>
      <c r="C28" s="42">
        <v>0</v>
      </c>
      <c r="D28" s="42">
        <v>100</v>
      </c>
      <c r="E28" s="42">
        <v>0</v>
      </c>
      <c r="F28" s="42">
        <v>0</v>
      </c>
      <c r="G28" s="42">
        <v>292</v>
      </c>
      <c r="H28" s="42">
        <v>0</v>
      </c>
      <c r="I28" s="42">
        <v>0</v>
      </c>
      <c r="J28" s="42">
        <v>519</v>
      </c>
      <c r="K28" s="42">
        <v>0</v>
      </c>
      <c r="L28" s="42">
        <v>0</v>
      </c>
      <c r="M28" s="42">
        <v>911</v>
      </c>
    </row>
    <row r="29" spans="1:14">
      <c r="A29" s="41" t="s">
        <v>22</v>
      </c>
      <c r="B29" s="42">
        <v>4683</v>
      </c>
      <c r="C29" s="42">
        <v>0</v>
      </c>
      <c r="D29" s="42">
        <v>1726</v>
      </c>
      <c r="E29" s="42">
        <v>0</v>
      </c>
      <c r="F29" s="42">
        <v>0</v>
      </c>
      <c r="G29" s="42">
        <v>3572</v>
      </c>
      <c r="H29" s="42">
        <v>1338</v>
      </c>
      <c r="I29" s="42">
        <v>0</v>
      </c>
      <c r="J29" s="42">
        <v>4667</v>
      </c>
      <c r="K29" s="42">
        <v>0</v>
      </c>
      <c r="L29" s="42">
        <v>0</v>
      </c>
      <c r="M29" s="42">
        <v>15986</v>
      </c>
    </row>
    <row r="30" spans="1:14" ht="13.5" thickBot="1">
      <c r="A30" s="52" t="s">
        <v>84</v>
      </c>
      <c r="B30" s="51">
        <v>59527</v>
      </c>
      <c r="C30" s="51">
        <v>0</v>
      </c>
      <c r="D30" s="51">
        <v>99120</v>
      </c>
      <c r="E30" s="51">
        <v>0</v>
      </c>
      <c r="F30" s="51">
        <v>43403</v>
      </c>
      <c r="G30" s="51">
        <v>5017</v>
      </c>
      <c r="H30" s="51">
        <v>93438</v>
      </c>
      <c r="I30" s="51">
        <v>0</v>
      </c>
      <c r="J30" s="51">
        <v>113558</v>
      </c>
      <c r="K30" s="51">
        <v>0</v>
      </c>
      <c r="L30" s="51">
        <v>0</v>
      </c>
      <c r="M30" s="51">
        <v>414063</v>
      </c>
    </row>
    <row r="31" spans="1:14">
      <c r="A31" s="78" t="s">
        <v>396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</row>
    <row r="32" spans="1:14">
      <c r="A32" s="41" t="s">
        <v>23</v>
      </c>
      <c r="B32" s="42">
        <v>9321</v>
      </c>
      <c r="C32" s="42">
        <v>0</v>
      </c>
      <c r="D32" s="42">
        <v>4076</v>
      </c>
      <c r="E32" s="42">
        <v>0</v>
      </c>
      <c r="F32" s="42">
        <v>0</v>
      </c>
      <c r="G32" s="42">
        <v>0</v>
      </c>
      <c r="H32" s="42">
        <v>4241</v>
      </c>
      <c r="I32" s="42">
        <v>0</v>
      </c>
      <c r="J32" s="42">
        <v>6222</v>
      </c>
      <c r="K32" s="42">
        <v>0</v>
      </c>
      <c r="L32" s="42">
        <v>0</v>
      </c>
      <c r="M32" s="42">
        <v>23860</v>
      </c>
    </row>
    <row r="33" spans="1:13">
      <c r="A33" s="41" t="s">
        <v>131</v>
      </c>
      <c r="B33" s="42">
        <v>45445</v>
      </c>
      <c r="C33" s="42">
        <v>0</v>
      </c>
      <c r="D33" s="42">
        <v>5724</v>
      </c>
      <c r="E33" s="42">
        <v>0</v>
      </c>
      <c r="F33" s="42">
        <v>0</v>
      </c>
      <c r="G33" s="42">
        <v>-3272</v>
      </c>
      <c r="H33" s="42">
        <v>5703</v>
      </c>
      <c r="I33" s="42">
        <v>0</v>
      </c>
      <c r="J33" s="42">
        <v>8815</v>
      </c>
      <c r="K33" s="42">
        <v>0</v>
      </c>
      <c r="L33" s="42">
        <v>0</v>
      </c>
      <c r="M33" s="42">
        <v>62415</v>
      </c>
    </row>
    <row r="34" spans="1:13">
      <c r="A34" s="37" t="s">
        <v>132</v>
      </c>
      <c r="B34" s="38">
        <v>77567</v>
      </c>
      <c r="C34" s="38">
        <v>0</v>
      </c>
      <c r="D34" s="38">
        <v>12421</v>
      </c>
      <c r="E34" s="38">
        <v>0</v>
      </c>
      <c r="F34" s="38">
        <v>0</v>
      </c>
      <c r="G34" s="38">
        <v>0</v>
      </c>
      <c r="H34" s="38">
        <v>6855</v>
      </c>
      <c r="I34" s="38">
        <v>0</v>
      </c>
      <c r="J34" s="38">
        <v>16074</v>
      </c>
      <c r="K34" s="38">
        <v>0</v>
      </c>
      <c r="L34" s="38">
        <v>0</v>
      </c>
      <c r="M34" s="38">
        <v>112917</v>
      </c>
    </row>
    <row r="35" spans="1:13">
      <c r="A35" s="41" t="s">
        <v>24</v>
      </c>
      <c r="B35" s="42">
        <v>0</v>
      </c>
      <c r="C35" s="42">
        <v>0</v>
      </c>
      <c r="D35" s="42">
        <v>432</v>
      </c>
      <c r="E35" s="42">
        <v>0</v>
      </c>
      <c r="F35" s="42">
        <v>0</v>
      </c>
      <c r="G35" s="42">
        <v>0</v>
      </c>
      <c r="H35" s="42">
        <v>655</v>
      </c>
      <c r="I35" s="42">
        <v>0</v>
      </c>
      <c r="J35" s="42">
        <v>1556</v>
      </c>
      <c r="K35" s="42">
        <v>0</v>
      </c>
      <c r="L35" s="42">
        <v>0</v>
      </c>
      <c r="M35" s="42">
        <v>2643</v>
      </c>
    </row>
    <row r="36" spans="1:13">
      <c r="A36" s="41" t="s">
        <v>25</v>
      </c>
      <c r="B36" s="42">
        <v>0</v>
      </c>
      <c r="C36" s="42">
        <v>0</v>
      </c>
      <c r="D36" s="42">
        <v>396</v>
      </c>
      <c r="E36" s="42">
        <v>0</v>
      </c>
      <c r="F36" s="42">
        <v>0</v>
      </c>
      <c r="G36" s="42">
        <v>0</v>
      </c>
      <c r="H36" s="42">
        <v>581</v>
      </c>
      <c r="I36" s="42">
        <v>0</v>
      </c>
      <c r="J36" s="42">
        <v>1556</v>
      </c>
      <c r="K36" s="42">
        <v>0</v>
      </c>
      <c r="L36" s="42">
        <v>0</v>
      </c>
      <c r="M36" s="42">
        <v>2533</v>
      </c>
    </row>
    <row r="37" spans="1:13">
      <c r="A37" s="37" t="s">
        <v>26</v>
      </c>
      <c r="B37" s="38">
        <v>0</v>
      </c>
      <c r="C37" s="38">
        <v>0</v>
      </c>
      <c r="D37" s="38">
        <v>1643</v>
      </c>
      <c r="E37" s="38">
        <v>0</v>
      </c>
      <c r="F37" s="38">
        <v>0</v>
      </c>
      <c r="G37" s="38">
        <v>3309</v>
      </c>
      <c r="H37" s="38">
        <v>1029</v>
      </c>
      <c r="I37" s="38">
        <v>0</v>
      </c>
      <c r="J37" s="38">
        <v>3630</v>
      </c>
      <c r="K37" s="38">
        <v>0</v>
      </c>
      <c r="L37" s="38">
        <v>0</v>
      </c>
      <c r="M37" s="38">
        <v>9611</v>
      </c>
    </row>
    <row r="38" spans="1:13">
      <c r="A38" s="41" t="s">
        <v>27</v>
      </c>
      <c r="B38" s="42">
        <v>0</v>
      </c>
      <c r="C38" s="42">
        <v>0</v>
      </c>
      <c r="D38" s="42">
        <v>1765</v>
      </c>
      <c r="E38" s="42">
        <v>0</v>
      </c>
      <c r="F38" s="42">
        <v>0</v>
      </c>
      <c r="G38" s="42">
        <v>0</v>
      </c>
      <c r="H38" s="42">
        <v>599</v>
      </c>
      <c r="I38" s="42">
        <v>0</v>
      </c>
      <c r="J38" s="42">
        <v>2593</v>
      </c>
      <c r="K38" s="42">
        <v>0</v>
      </c>
      <c r="L38" s="42">
        <v>0</v>
      </c>
      <c r="M38" s="42">
        <v>4957</v>
      </c>
    </row>
    <row r="39" spans="1:13">
      <c r="A39" s="41" t="s">
        <v>28</v>
      </c>
      <c r="B39" s="42">
        <v>0</v>
      </c>
      <c r="C39" s="42">
        <v>0</v>
      </c>
      <c r="D39" s="42">
        <v>1034</v>
      </c>
      <c r="E39" s="42">
        <v>0</v>
      </c>
      <c r="F39" s="42">
        <v>0</v>
      </c>
      <c r="G39" s="42">
        <v>0</v>
      </c>
      <c r="H39" s="42">
        <v>1741</v>
      </c>
      <c r="I39" s="42">
        <v>0</v>
      </c>
      <c r="J39" s="42">
        <v>2074</v>
      </c>
      <c r="K39" s="42">
        <v>0</v>
      </c>
      <c r="L39" s="42">
        <v>0</v>
      </c>
      <c r="M39" s="42">
        <v>4849</v>
      </c>
    </row>
    <row r="40" spans="1:13">
      <c r="A40" s="37" t="s">
        <v>29</v>
      </c>
      <c r="B40" s="38">
        <v>0</v>
      </c>
      <c r="C40" s="38">
        <v>0</v>
      </c>
      <c r="D40" s="38">
        <v>2097</v>
      </c>
      <c r="E40" s="38">
        <v>0</v>
      </c>
      <c r="F40" s="38">
        <v>0</v>
      </c>
      <c r="G40" s="38">
        <v>0</v>
      </c>
      <c r="H40" s="38">
        <v>495</v>
      </c>
      <c r="I40" s="38">
        <v>0</v>
      </c>
      <c r="J40" s="38">
        <v>3630</v>
      </c>
      <c r="K40" s="38">
        <v>0</v>
      </c>
      <c r="L40" s="38">
        <v>0</v>
      </c>
      <c r="M40" s="38">
        <v>6222</v>
      </c>
    </row>
    <row r="41" spans="1:13">
      <c r="A41" s="41" t="s">
        <v>30</v>
      </c>
      <c r="B41" s="42">
        <v>0</v>
      </c>
      <c r="C41" s="42">
        <v>0</v>
      </c>
      <c r="D41" s="42">
        <v>713</v>
      </c>
      <c r="E41" s="42">
        <v>0</v>
      </c>
      <c r="F41" s="42">
        <v>0</v>
      </c>
      <c r="G41" s="42">
        <v>0</v>
      </c>
      <c r="H41" s="42">
        <v>932</v>
      </c>
      <c r="I41" s="42">
        <v>0</v>
      </c>
      <c r="J41" s="42">
        <v>2074</v>
      </c>
      <c r="K41" s="42">
        <v>0</v>
      </c>
      <c r="L41" s="42">
        <v>0</v>
      </c>
      <c r="M41" s="42">
        <v>3719</v>
      </c>
    </row>
    <row r="42" spans="1:13">
      <c r="A42" s="41" t="s">
        <v>31</v>
      </c>
      <c r="B42" s="42">
        <v>0</v>
      </c>
      <c r="C42" s="42">
        <v>0</v>
      </c>
      <c r="D42" s="42">
        <v>1380</v>
      </c>
      <c r="E42" s="42">
        <v>0</v>
      </c>
      <c r="F42" s="42">
        <v>0</v>
      </c>
      <c r="G42" s="42">
        <v>-7359</v>
      </c>
      <c r="H42" s="42">
        <v>1162</v>
      </c>
      <c r="I42" s="42">
        <v>0</v>
      </c>
      <c r="J42" s="42">
        <v>2593</v>
      </c>
      <c r="K42" s="42">
        <v>0</v>
      </c>
      <c r="L42" s="42">
        <v>0</v>
      </c>
      <c r="M42" s="42">
        <v>-2224</v>
      </c>
    </row>
    <row r="43" spans="1:13">
      <c r="A43" s="37" t="s">
        <v>32</v>
      </c>
      <c r="B43" s="38">
        <v>0</v>
      </c>
      <c r="C43" s="38">
        <v>0</v>
      </c>
      <c r="D43" s="38">
        <v>2057</v>
      </c>
      <c r="E43" s="38">
        <v>0</v>
      </c>
      <c r="F43" s="38">
        <v>0</v>
      </c>
      <c r="G43" s="38">
        <v>0</v>
      </c>
      <c r="H43" s="38">
        <v>2063</v>
      </c>
      <c r="I43" s="38">
        <v>0</v>
      </c>
      <c r="J43" s="38">
        <v>2593</v>
      </c>
      <c r="K43" s="38">
        <v>0</v>
      </c>
      <c r="L43" s="38">
        <v>0</v>
      </c>
      <c r="M43" s="38">
        <v>6713</v>
      </c>
    </row>
    <row r="44" spans="1:13">
      <c r="A44" s="41" t="s">
        <v>33</v>
      </c>
      <c r="B44" s="42">
        <v>0</v>
      </c>
      <c r="C44" s="42">
        <v>0</v>
      </c>
      <c r="D44" s="42">
        <v>1898</v>
      </c>
      <c r="E44" s="42">
        <v>0</v>
      </c>
      <c r="F44" s="42">
        <v>0</v>
      </c>
      <c r="G44" s="42">
        <v>0</v>
      </c>
      <c r="H44" s="42">
        <v>582</v>
      </c>
      <c r="I44" s="42">
        <v>0</v>
      </c>
      <c r="J44" s="42">
        <v>2593</v>
      </c>
      <c r="K44" s="42">
        <v>0</v>
      </c>
      <c r="L44" s="42">
        <v>0</v>
      </c>
      <c r="M44" s="42">
        <v>5073</v>
      </c>
    </row>
    <row r="45" spans="1:13">
      <c r="A45" s="41" t="s">
        <v>34</v>
      </c>
      <c r="B45" s="42">
        <v>0</v>
      </c>
      <c r="C45" s="42">
        <v>0</v>
      </c>
      <c r="D45" s="42">
        <v>1221</v>
      </c>
      <c r="E45" s="42">
        <v>0</v>
      </c>
      <c r="F45" s="42">
        <v>0</v>
      </c>
      <c r="G45" s="42">
        <v>0</v>
      </c>
      <c r="H45" s="42">
        <v>1016</v>
      </c>
      <c r="I45" s="42">
        <v>0</v>
      </c>
      <c r="J45" s="42">
        <v>2074</v>
      </c>
      <c r="K45" s="42">
        <v>0</v>
      </c>
      <c r="L45" s="42">
        <v>0</v>
      </c>
      <c r="M45" s="42">
        <v>4311</v>
      </c>
    </row>
    <row r="46" spans="1:13">
      <c r="A46" s="37" t="s">
        <v>35</v>
      </c>
      <c r="B46" s="38">
        <v>0</v>
      </c>
      <c r="C46" s="38">
        <v>0</v>
      </c>
      <c r="D46" s="38">
        <v>1287</v>
      </c>
      <c r="E46" s="38">
        <v>0</v>
      </c>
      <c r="F46" s="38">
        <v>0</v>
      </c>
      <c r="G46" s="38">
        <v>0</v>
      </c>
      <c r="H46" s="38">
        <v>478</v>
      </c>
      <c r="I46" s="38">
        <v>0</v>
      </c>
      <c r="J46" s="38">
        <v>2593</v>
      </c>
      <c r="K46" s="38">
        <v>0</v>
      </c>
      <c r="L46" s="38">
        <v>0</v>
      </c>
      <c r="M46" s="38">
        <v>4358</v>
      </c>
    </row>
    <row r="47" spans="1:13">
      <c r="A47" s="41" t="s">
        <v>36</v>
      </c>
      <c r="B47" s="42">
        <v>0</v>
      </c>
      <c r="C47" s="42">
        <v>0</v>
      </c>
      <c r="D47" s="42">
        <v>715</v>
      </c>
      <c r="E47" s="42">
        <v>0</v>
      </c>
      <c r="F47" s="42">
        <v>3698</v>
      </c>
      <c r="G47" s="42">
        <v>0</v>
      </c>
      <c r="H47" s="42">
        <v>27</v>
      </c>
      <c r="I47" s="42">
        <v>0</v>
      </c>
      <c r="J47" s="42">
        <v>1037</v>
      </c>
      <c r="K47" s="42">
        <v>0</v>
      </c>
      <c r="L47" s="42">
        <v>0</v>
      </c>
      <c r="M47" s="42">
        <v>5477</v>
      </c>
    </row>
    <row r="48" spans="1:13" ht="12.75" customHeight="1">
      <c r="A48" s="41" t="s">
        <v>37</v>
      </c>
      <c r="B48" s="42">
        <v>0</v>
      </c>
      <c r="C48" s="42">
        <v>0</v>
      </c>
      <c r="D48" s="42">
        <v>1054</v>
      </c>
      <c r="E48" s="42">
        <v>0</v>
      </c>
      <c r="F48" s="42">
        <v>0</v>
      </c>
      <c r="G48" s="42">
        <v>0</v>
      </c>
      <c r="H48" s="42">
        <v>809</v>
      </c>
      <c r="I48" s="42">
        <v>0</v>
      </c>
      <c r="J48" s="42">
        <v>1556</v>
      </c>
      <c r="K48" s="42">
        <v>0</v>
      </c>
      <c r="L48" s="42">
        <v>0</v>
      </c>
      <c r="M48" s="42">
        <v>3419</v>
      </c>
    </row>
    <row r="49" spans="1:13">
      <c r="A49" s="37" t="s">
        <v>38</v>
      </c>
      <c r="B49" s="38">
        <v>0</v>
      </c>
      <c r="C49" s="38">
        <v>0</v>
      </c>
      <c r="D49" s="38">
        <v>505</v>
      </c>
      <c r="E49" s="38">
        <v>0</v>
      </c>
      <c r="F49" s="38">
        <v>0</v>
      </c>
      <c r="G49" s="38">
        <v>0</v>
      </c>
      <c r="H49" s="38">
        <v>27</v>
      </c>
      <c r="I49" s="38">
        <v>0</v>
      </c>
      <c r="J49" s="38">
        <v>1037</v>
      </c>
      <c r="K49" s="38">
        <v>0</v>
      </c>
      <c r="L49" s="38">
        <v>0</v>
      </c>
      <c r="M49" s="38">
        <v>1569</v>
      </c>
    </row>
    <row r="50" spans="1:13" ht="12.75" customHeight="1">
      <c r="A50" s="41" t="s">
        <v>39</v>
      </c>
      <c r="B50" s="42">
        <v>0</v>
      </c>
      <c r="C50" s="42">
        <v>0</v>
      </c>
      <c r="D50" s="42">
        <v>484</v>
      </c>
      <c r="E50" s="42">
        <v>0</v>
      </c>
      <c r="F50" s="42">
        <v>0</v>
      </c>
      <c r="G50" s="42">
        <v>0</v>
      </c>
      <c r="H50" s="42">
        <v>655</v>
      </c>
      <c r="I50" s="42">
        <v>0</v>
      </c>
      <c r="J50" s="42">
        <v>1556</v>
      </c>
      <c r="K50" s="42">
        <v>0</v>
      </c>
      <c r="L50" s="42">
        <v>0</v>
      </c>
      <c r="M50" s="42">
        <v>2695</v>
      </c>
    </row>
    <row r="51" spans="1:13">
      <c r="A51" s="41" t="s">
        <v>40</v>
      </c>
      <c r="B51" s="42">
        <v>0</v>
      </c>
      <c r="C51" s="42">
        <v>0</v>
      </c>
      <c r="D51" s="42">
        <v>1200</v>
      </c>
      <c r="E51" s="42">
        <v>0</v>
      </c>
      <c r="F51" s="42">
        <v>5801</v>
      </c>
      <c r="G51" s="42">
        <v>0</v>
      </c>
      <c r="H51" s="42">
        <v>1425</v>
      </c>
      <c r="I51" s="42">
        <v>0</v>
      </c>
      <c r="J51" s="42">
        <v>3111</v>
      </c>
      <c r="K51" s="42">
        <v>0</v>
      </c>
      <c r="L51" s="42">
        <v>0</v>
      </c>
      <c r="M51" s="42">
        <v>11537</v>
      </c>
    </row>
    <row r="52" spans="1:13">
      <c r="A52" s="37" t="s">
        <v>41</v>
      </c>
      <c r="B52" s="38">
        <v>0</v>
      </c>
      <c r="C52" s="38">
        <v>0</v>
      </c>
      <c r="D52" s="38">
        <v>979</v>
      </c>
      <c r="E52" s="38">
        <v>0</v>
      </c>
      <c r="F52" s="38">
        <v>0</v>
      </c>
      <c r="G52" s="38">
        <v>0</v>
      </c>
      <c r="H52" s="38">
        <v>934</v>
      </c>
      <c r="I52" s="38">
        <v>0</v>
      </c>
      <c r="J52" s="38">
        <v>2074</v>
      </c>
      <c r="K52" s="38">
        <v>0</v>
      </c>
      <c r="L52" s="38">
        <v>0</v>
      </c>
      <c r="M52" s="38">
        <v>3987</v>
      </c>
    </row>
    <row r="53" spans="1:13">
      <c r="A53" s="41" t="s">
        <v>42</v>
      </c>
      <c r="B53" s="42">
        <v>0</v>
      </c>
      <c r="C53" s="42">
        <v>0</v>
      </c>
      <c r="D53" s="42">
        <v>331</v>
      </c>
      <c r="E53" s="42">
        <v>0</v>
      </c>
      <c r="F53" s="42">
        <v>0</v>
      </c>
      <c r="G53" s="42">
        <v>0</v>
      </c>
      <c r="H53" s="42">
        <v>550</v>
      </c>
      <c r="I53" s="42">
        <v>0</v>
      </c>
      <c r="J53" s="42">
        <v>1037</v>
      </c>
      <c r="K53" s="42">
        <v>0</v>
      </c>
      <c r="L53" s="42">
        <v>0</v>
      </c>
      <c r="M53" s="42">
        <v>1918</v>
      </c>
    </row>
    <row r="54" spans="1:13">
      <c r="A54" s="41" t="s">
        <v>43</v>
      </c>
      <c r="B54" s="42">
        <v>11318</v>
      </c>
      <c r="C54" s="42">
        <v>0</v>
      </c>
      <c r="D54" s="42">
        <v>527</v>
      </c>
      <c r="E54" s="42">
        <v>0</v>
      </c>
      <c r="F54" s="42">
        <v>13232</v>
      </c>
      <c r="G54" s="42">
        <v>0</v>
      </c>
      <c r="H54" s="42">
        <v>136</v>
      </c>
      <c r="I54" s="42">
        <v>0</v>
      </c>
      <c r="J54" s="42">
        <v>1556</v>
      </c>
      <c r="K54" s="42">
        <v>0</v>
      </c>
      <c r="L54" s="42">
        <v>0</v>
      </c>
      <c r="M54" s="42">
        <v>26769</v>
      </c>
    </row>
    <row r="55" spans="1:13">
      <c r="A55" s="37" t="s">
        <v>133</v>
      </c>
      <c r="B55" s="38">
        <v>22723</v>
      </c>
      <c r="C55" s="38">
        <v>0</v>
      </c>
      <c r="D55" s="38">
        <v>1944</v>
      </c>
      <c r="E55" s="38">
        <v>0</v>
      </c>
      <c r="F55" s="38">
        <v>0</v>
      </c>
      <c r="G55" s="38">
        <v>0</v>
      </c>
      <c r="H55" s="38">
        <v>2910</v>
      </c>
      <c r="I55" s="38">
        <v>0</v>
      </c>
      <c r="J55" s="38">
        <v>3630</v>
      </c>
      <c r="K55" s="38">
        <v>0</v>
      </c>
      <c r="L55" s="38">
        <v>0</v>
      </c>
      <c r="M55" s="38">
        <v>31207</v>
      </c>
    </row>
    <row r="56" spans="1:13">
      <c r="A56" s="41" t="s">
        <v>134</v>
      </c>
      <c r="B56" s="42">
        <v>22723</v>
      </c>
      <c r="C56" s="42">
        <v>0</v>
      </c>
      <c r="D56" s="42">
        <v>424</v>
      </c>
      <c r="E56" s="42">
        <v>0</v>
      </c>
      <c r="F56" s="42">
        <v>0</v>
      </c>
      <c r="G56" s="42">
        <v>0</v>
      </c>
      <c r="H56" s="42">
        <v>0</v>
      </c>
      <c r="I56" s="42">
        <v>0</v>
      </c>
      <c r="J56" s="42">
        <v>1556</v>
      </c>
      <c r="K56" s="42">
        <v>0</v>
      </c>
      <c r="L56" s="42">
        <v>0</v>
      </c>
      <c r="M56" s="42">
        <v>24703</v>
      </c>
    </row>
    <row r="57" spans="1:13">
      <c r="A57" s="41" t="s">
        <v>135</v>
      </c>
      <c r="B57" s="42">
        <v>16061</v>
      </c>
      <c r="C57" s="42">
        <v>0</v>
      </c>
      <c r="D57" s="42">
        <v>2599</v>
      </c>
      <c r="E57" s="42">
        <v>0</v>
      </c>
      <c r="F57" s="42">
        <v>5788</v>
      </c>
      <c r="G57" s="42">
        <v>0</v>
      </c>
      <c r="H57" s="42">
        <v>2565</v>
      </c>
      <c r="I57" s="42">
        <v>0</v>
      </c>
      <c r="J57" s="42">
        <v>5185</v>
      </c>
      <c r="K57" s="42">
        <v>0</v>
      </c>
      <c r="L57" s="42">
        <v>0</v>
      </c>
      <c r="M57" s="42">
        <v>32198</v>
      </c>
    </row>
    <row r="58" spans="1:13" ht="13.5" thickBot="1">
      <c r="A58" s="52" t="s">
        <v>85</v>
      </c>
      <c r="B58" s="51">
        <v>205158</v>
      </c>
      <c r="C58" s="51">
        <v>0</v>
      </c>
      <c r="D58" s="51">
        <v>48906</v>
      </c>
      <c r="E58" s="51">
        <v>0</v>
      </c>
      <c r="F58" s="51">
        <v>28519</v>
      </c>
      <c r="G58" s="51">
        <v>-7322</v>
      </c>
      <c r="H58" s="51">
        <v>38170</v>
      </c>
      <c r="I58" s="51">
        <v>0</v>
      </c>
      <c r="J58" s="51">
        <v>84005</v>
      </c>
      <c r="K58" s="51">
        <v>0</v>
      </c>
      <c r="L58" s="51">
        <v>0</v>
      </c>
      <c r="M58" s="51">
        <v>397436</v>
      </c>
    </row>
    <row r="59" spans="1:13">
      <c r="A59" s="41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</row>
    <row r="60" spans="1:13">
      <c r="A60" s="41" t="s">
        <v>44</v>
      </c>
      <c r="B60" s="42">
        <v>3396</v>
      </c>
      <c r="C60" s="42">
        <v>0</v>
      </c>
      <c r="D60" s="42">
        <v>9540</v>
      </c>
      <c r="E60" s="42">
        <v>0</v>
      </c>
      <c r="F60" s="42">
        <v>0</v>
      </c>
      <c r="G60" s="42">
        <v>0</v>
      </c>
      <c r="H60" s="42">
        <v>12839</v>
      </c>
      <c r="I60" s="42">
        <v>0</v>
      </c>
      <c r="J60" s="42">
        <v>11407</v>
      </c>
      <c r="K60" s="42">
        <v>0</v>
      </c>
      <c r="L60" s="42">
        <v>0</v>
      </c>
      <c r="M60" s="42">
        <v>37182</v>
      </c>
    </row>
    <row r="61" spans="1:13">
      <c r="A61" s="41" t="s">
        <v>136</v>
      </c>
      <c r="B61" s="42">
        <v>33482</v>
      </c>
      <c r="C61" s="42">
        <v>0</v>
      </c>
      <c r="D61" s="42">
        <v>3562</v>
      </c>
      <c r="E61" s="42">
        <v>0</v>
      </c>
      <c r="F61" s="42">
        <v>13944</v>
      </c>
      <c r="G61" s="42">
        <v>0</v>
      </c>
      <c r="H61" s="42">
        <v>3711</v>
      </c>
      <c r="I61" s="42">
        <v>0</v>
      </c>
      <c r="J61" s="42">
        <v>5185</v>
      </c>
      <c r="K61" s="42">
        <v>0</v>
      </c>
      <c r="L61" s="42">
        <v>0</v>
      </c>
      <c r="M61" s="42">
        <v>59884</v>
      </c>
    </row>
    <row r="62" spans="1:13">
      <c r="A62" s="37" t="s">
        <v>45</v>
      </c>
      <c r="B62" s="38">
        <v>0</v>
      </c>
      <c r="C62" s="38">
        <v>0</v>
      </c>
      <c r="D62" s="38">
        <v>229</v>
      </c>
      <c r="E62" s="38">
        <v>0</v>
      </c>
      <c r="F62" s="38">
        <v>0</v>
      </c>
      <c r="G62" s="38">
        <v>0</v>
      </c>
      <c r="H62" s="38">
        <v>208</v>
      </c>
      <c r="I62" s="38">
        <v>0</v>
      </c>
      <c r="J62" s="38">
        <v>519</v>
      </c>
      <c r="K62" s="38">
        <v>0</v>
      </c>
      <c r="L62" s="38">
        <v>0</v>
      </c>
      <c r="M62" s="38">
        <v>956</v>
      </c>
    </row>
    <row r="63" spans="1:13">
      <c r="A63" s="41" t="s">
        <v>46</v>
      </c>
      <c r="B63" s="42">
        <v>0</v>
      </c>
      <c r="C63" s="42">
        <v>0</v>
      </c>
      <c r="D63" s="42">
        <v>337</v>
      </c>
      <c r="E63" s="42">
        <v>0</v>
      </c>
      <c r="F63" s="42">
        <v>0</v>
      </c>
      <c r="G63" s="42">
        <v>0</v>
      </c>
      <c r="H63" s="42">
        <v>273</v>
      </c>
      <c r="I63" s="42">
        <v>0</v>
      </c>
      <c r="J63" s="42">
        <v>1037</v>
      </c>
      <c r="K63" s="42">
        <v>0</v>
      </c>
      <c r="L63" s="42">
        <v>0</v>
      </c>
      <c r="M63" s="42">
        <v>1647</v>
      </c>
    </row>
    <row r="64" spans="1:13">
      <c r="A64" s="41" t="s">
        <v>47</v>
      </c>
      <c r="B64" s="42">
        <v>0</v>
      </c>
      <c r="C64" s="42">
        <v>0</v>
      </c>
      <c r="D64" s="42">
        <v>1407</v>
      </c>
      <c r="E64" s="42">
        <v>0</v>
      </c>
      <c r="F64" s="42">
        <v>0</v>
      </c>
      <c r="G64" s="42">
        <v>0</v>
      </c>
      <c r="H64" s="42">
        <v>273</v>
      </c>
      <c r="I64" s="42">
        <v>0</v>
      </c>
      <c r="J64" s="42">
        <v>2074</v>
      </c>
      <c r="K64" s="42">
        <v>0</v>
      </c>
      <c r="L64" s="42">
        <v>0</v>
      </c>
      <c r="M64" s="42">
        <v>3754</v>
      </c>
    </row>
    <row r="65" spans="1:14">
      <c r="A65" s="37" t="s">
        <v>48</v>
      </c>
      <c r="B65" s="38">
        <v>0</v>
      </c>
      <c r="C65" s="38">
        <v>0</v>
      </c>
      <c r="D65" s="38">
        <v>196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519</v>
      </c>
      <c r="K65" s="38">
        <v>0</v>
      </c>
      <c r="L65" s="38">
        <v>0</v>
      </c>
      <c r="M65" s="38">
        <v>715</v>
      </c>
    </row>
    <row r="66" spans="1:14">
      <c r="A66" s="41" t="s">
        <v>49</v>
      </c>
      <c r="B66" s="42">
        <v>0</v>
      </c>
      <c r="C66" s="42">
        <v>0</v>
      </c>
      <c r="D66" s="42">
        <v>100</v>
      </c>
      <c r="E66" s="42">
        <v>0</v>
      </c>
      <c r="F66" s="42">
        <v>0</v>
      </c>
      <c r="G66" s="42">
        <v>0</v>
      </c>
      <c r="H66" s="42">
        <v>0</v>
      </c>
      <c r="I66" s="42">
        <v>0</v>
      </c>
      <c r="J66" s="42">
        <v>519</v>
      </c>
      <c r="K66" s="42">
        <v>0</v>
      </c>
      <c r="L66" s="42">
        <v>0</v>
      </c>
      <c r="M66" s="42">
        <v>619</v>
      </c>
    </row>
    <row r="67" spans="1:14">
      <c r="A67" s="41" t="s">
        <v>50</v>
      </c>
      <c r="B67" s="42">
        <v>0</v>
      </c>
      <c r="C67" s="42">
        <v>0</v>
      </c>
      <c r="D67" s="42">
        <v>321</v>
      </c>
      <c r="E67" s="42">
        <v>0</v>
      </c>
      <c r="F67" s="42">
        <v>0</v>
      </c>
      <c r="G67" s="42">
        <v>0</v>
      </c>
      <c r="H67" s="42">
        <v>6</v>
      </c>
      <c r="I67" s="42">
        <v>0</v>
      </c>
      <c r="J67" s="42">
        <v>519</v>
      </c>
      <c r="K67" s="42">
        <v>0</v>
      </c>
      <c r="L67" s="42">
        <v>0</v>
      </c>
      <c r="M67" s="42">
        <v>846</v>
      </c>
    </row>
    <row r="68" spans="1:14">
      <c r="A68" s="37" t="s">
        <v>51</v>
      </c>
      <c r="B68" s="38">
        <v>0</v>
      </c>
      <c r="C68" s="38">
        <v>0</v>
      </c>
      <c r="D68" s="38">
        <v>1268</v>
      </c>
      <c r="E68" s="38">
        <v>0</v>
      </c>
      <c r="F68" s="38">
        <v>0</v>
      </c>
      <c r="G68" s="38">
        <v>0</v>
      </c>
      <c r="H68" s="38">
        <v>526</v>
      </c>
      <c r="I68" s="38">
        <v>0</v>
      </c>
      <c r="J68" s="38">
        <v>3111</v>
      </c>
      <c r="K68" s="38">
        <v>0</v>
      </c>
      <c r="L68" s="38">
        <v>0</v>
      </c>
      <c r="M68" s="38">
        <v>4905</v>
      </c>
    </row>
    <row r="69" spans="1:14">
      <c r="A69" s="41" t="s">
        <v>52</v>
      </c>
      <c r="B69" s="42">
        <v>0</v>
      </c>
      <c r="C69" s="42">
        <v>0</v>
      </c>
      <c r="D69" s="42">
        <v>439</v>
      </c>
      <c r="E69" s="42">
        <v>0</v>
      </c>
      <c r="F69" s="42">
        <v>0</v>
      </c>
      <c r="G69" s="42">
        <v>0</v>
      </c>
      <c r="H69" s="42">
        <v>296</v>
      </c>
      <c r="I69" s="42">
        <v>0</v>
      </c>
      <c r="J69" s="42">
        <v>1556</v>
      </c>
      <c r="K69" s="42">
        <v>0</v>
      </c>
      <c r="L69" s="42">
        <v>0</v>
      </c>
      <c r="M69" s="42">
        <v>2291</v>
      </c>
    </row>
    <row r="70" spans="1:14">
      <c r="A70" s="41" t="s">
        <v>53</v>
      </c>
      <c r="B70" s="42">
        <v>0</v>
      </c>
      <c r="C70" s="42">
        <v>0</v>
      </c>
      <c r="D70" s="42">
        <v>2220</v>
      </c>
      <c r="E70" s="42">
        <v>0</v>
      </c>
      <c r="F70" s="42">
        <v>9065</v>
      </c>
      <c r="G70" s="42">
        <v>0</v>
      </c>
      <c r="H70" s="42">
        <v>1621</v>
      </c>
      <c r="I70" s="42">
        <v>0</v>
      </c>
      <c r="J70" s="42">
        <v>2593</v>
      </c>
      <c r="K70" s="42">
        <v>0</v>
      </c>
      <c r="L70" s="42">
        <v>0</v>
      </c>
      <c r="M70" s="42">
        <v>15499</v>
      </c>
    </row>
    <row r="71" spans="1:14">
      <c r="A71" s="37" t="s">
        <v>54</v>
      </c>
      <c r="B71" s="38">
        <v>0</v>
      </c>
      <c r="C71" s="38">
        <v>0</v>
      </c>
      <c r="D71" s="38">
        <v>229</v>
      </c>
      <c r="E71" s="38">
        <v>0</v>
      </c>
      <c r="F71" s="38">
        <v>0</v>
      </c>
      <c r="G71" s="38">
        <v>0</v>
      </c>
      <c r="H71" s="38">
        <v>266</v>
      </c>
      <c r="I71" s="38">
        <v>0</v>
      </c>
      <c r="J71" s="38">
        <v>519</v>
      </c>
      <c r="K71" s="38">
        <v>0</v>
      </c>
      <c r="L71" s="38">
        <v>0</v>
      </c>
      <c r="M71" s="38">
        <v>1014</v>
      </c>
    </row>
    <row r="72" spans="1:14">
      <c r="A72" s="41" t="s">
        <v>55</v>
      </c>
      <c r="B72" s="42">
        <v>0</v>
      </c>
      <c r="C72" s="42">
        <v>0</v>
      </c>
      <c r="D72" s="42">
        <v>200</v>
      </c>
      <c r="E72" s="42">
        <v>0</v>
      </c>
      <c r="F72" s="42">
        <v>0</v>
      </c>
      <c r="G72" s="42">
        <v>0</v>
      </c>
      <c r="H72" s="42">
        <v>0</v>
      </c>
      <c r="I72" s="42">
        <v>0</v>
      </c>
      <c r="J72" s="42">
        <v>1556</v>
      </c>
      <c r="K72" s="42">
        <v>0</v>
      </c>
      <c r="L72" s="42">
        <v>0</v>
      </c>
      <c r="M72" s="42">
        <v>1756</v>
      </c>
    </row>
    <row r="73" spans="1:14">
      <c r="A73" s="41" t="s">
        <v>56</v>
      </c>
      <c r="B73" s="42">
        <v>0</v>
      </c>
      <c r="C73" s="42">
        <v>0</v>
      </c>
      <c r="D73" s="42">
        <v>226</v>
      </c>
      <c r="E73" s="42">
        <v>0</v>
      </c>
      <c r="F73" s="42">
        <v>0</v>
      </c>
      <c r="G73" s="42">
        <v>0</v>
      </c>
      <c r="H73" s="42">
        <v>581</v>
      </c>
      <c r="I73" s="42">
        <v>0</v>
      </c>
      <c r="J73" s="42">
        <v>1037</v>
      </c>
      <c r="K73" s="42">
        <v>0</v>
      </c>
      <c r="L73" s="42">
        <v>0</v>
      </c>
      <c r="M73" s="42">
        <v>1844</v>
      </c>
      <c r="N73" s="77"/>
    </row>
    <row r="74" spans="1:14" ht="11.25" customHeight="1">
      <c r="A74" s="37" t="s">
        <v>57</v>
      </c>
      <c r="B74" s="38">
        <v>0</v>
      </c>
      <c r="C74" s="38">
        <v>0</v>
      </c>
      <c r="D74" s="38">
        <v>289</v>
      </c>
      <c r="E74" s="38">
        <v>0</v>
      </c>
      <c r="F74" s="38">
        <v>0</v>
      </c>
      <c r="G74" s="38">
        <v>0</v>
      </c>
      <c r="H74" s="38">
        <v>614</v>
      </c>
      <c r="I74" s="38">
        <v>0</v>
      </c>
      <c r="J74" s="38">
        <v>519</v>
      </c>
      <c r="K74" s="38">
        <v>0</v>
      </c>
      <c r="L74" s="38">
        <v>0</v>
      </c>
      <c r="M74" s="38">
        <v>1422</v>
      </c>
    </row>
    <row r="75" spans="1:14">
      <c r="A75" s="41" t="s">
        <v>58</v>
      </c>
      <c r="B75" s="42">
        <v>0</v>
      </c>
      <c r="C75" s="42">
        <v>0</v>
      </c>
      <c r="D75" s="42">
        <v>750</v>
      </c>
      <c r="E75" s="42">
        <v>0</v>
      </c>
      <c r="F75" s="42">
        <v>0</v>
      </c>
      <c r="G75" s="42">
        <v>0</v>
      </c>
      <c r="H75" s="42">
        <v>166</v>
      </c>
      <c r="I75" s="42">
        <v>0</v>
      </c>
      <c r="J75" s="42">
        <v>2593</v>
      </c>
      <c r="K75" s="42">
        <v>0</v>
      </c>
      <c r="L75" s="42">
        <v>0</v>
      </c>
      <c r="M75" s="42">
        <v>3509</v>
      </c>
    </row>
    <row r="76" spans="1:14">
      <c r="A76" s="41" t="s">
        <v>59</v>
      </c>
      <c r="B76" s="42">
        <v>0</v>
      </c>
      <c r="C76" s="42">
        <v>0</v>
      </c>
      <c r="D76" s="42">
        <v>4484</v>
      </c>
      <c r="E76" s="42">
        <v>0</v>
      </c>
      <c r="F76" s="42">
        <v>0</v>
      </c>
      <c r="G76" s="42">
        <v>0</v>
      </c>
      <c r="H76" s="42">
        <v>4567</v>
      </c>
      <c r="I76" s="42">
        <v>0</v>
      </c>
      <c r="J76" s="42">
        <v>5185</v>
      </c>
      <c r="K76" s="42">
        <v>0</v>
      </c>
      <c r="L76" s="42">
        <v>0</v>
      </c>
      <c r="M76" s="42">
        <v>14236</v>
      </c>
    </row>
    <row r="77" spans="1:14">
      <c r="A77" s="37" t="s">
        <v>60</v>
      </c>
      <c r="B77" s="38">
        <v>0</v>
      </c>
      <c r="C77" s="38">
        <v>0</v>
      </c>
      <c r="D77" s="38">
        <v>298</v>
      </c>
      <c r="E77" s="38">
        <v>0</v>
      </c>
      <c r="F77" s="38">
        <v>0</v>
      </c>
      <c r="G77" s="38">
        <v>0</v>
      </c>
      <c r="H77" s="38">
        <v>48</v>
      </c>
      <c r="I77" s="38">
        <v>0</v>
      </c>
      <c r="J77" s="38">
        <v>3111</v>
      </c>
      <c r="K77" s="38">
        <v>0</v>
      </c>
      <c r="L77" s="38">
        <v>0</v>
      </c>
      <c r="M77" s="38">
        <v>3457</v>
      </c>
    </row>
    <row r="78" spans="1:14">
      <c r="A78" s="41" t="s">
        <v>61</v>
      </c>
      <c r="B78" s="42">
        <v>0</v>
      </c>
      <c r="C78" s="42">
        <v>0</v>
      </c>
      <c r="D78" s="42">
        <v>100</v>
      </c>
      <c r="E78" s="42">
        <v>0</v>
      </c>
      <c r="F78" s="42">
        <v>0</v>
      </c>
      <c r="G78" s="42">
        <v>0</v>
      </c>
      <c r="H78" s="42">
        <v>364</v>
      </c>
      <c r="I78" s="42">
        <v>0</v>
      </c>
      <c r="J78" s="42">
        <v>519</v>
      </c>
      <c r="K78" s="42">
        <v>0</v>
      </c>
      <c r="L78" s="42">
        <v>0</v>
      </c>
      <c r="M78" s="42">
        <v>983</v>
      </c>
    </row>
    <row r="79" spans="1:14">
      <c r="A79" s="41" t="s">
        <v>62</v>
      </c>
      <c r="B79" s="42">
        <v>0</v>
      </c>
      <c r="C79" s="42">
        <v>0</v>
      </c>
      <c r="D79" s="42">
        <v>206</v>
      </c>
      <c r="E79" s="42">
        <v>0</v>
      </c>
      <c r="F79" s="42">
        <v>356</v>
      </c>
      <c r="G79" s="42">
        <v>0</v>
      </c>
      <c r="H79" s="42">
        <v>0</v>
      </c>
      <c r="I79" s="42">
        <v>0</v>
      </c>
      <c r="J79" s="42">
        <v>3111</v>
      </c>
      <c r="K79" s="42">
        <v>0</v>
      </c>
      <c r="L79" s="42">
        <v>0</v>
      </c>
      <c r="M79" s="42">
        <v>3673</v>
      </c>
    </row>
    <row r="80" spans="1:14">
      <c r="A80" s="37" t="s">
        <v>63</v>
      </c>
      <c r="B80" s="38">
        <v>0</v>
      </c>
      <c r="C80" s="38">
        <v>0</v>
      </c>
      <c r="D80" s="38">
        <v>1109</v>
      </c>
      <c r="E80" s="38">
        <v>0</v>
      </c>
      <c r="F80" s="38">
        <v>2852</v>
      </c>
      <c r="G80" s="38">
        <v>0</v>
      </c>
      <c r="H80" s="38">
        <v>179</v>
      </c>
      <c r="I80" s="38">
        <v>0</v>
      </c>
      <c r="J80" s="38">
        <v>4148</v>
      </c>
      <c r="K80" s="38">
        <v>0</v>
      </c>
      <c r="L80" s="38">
        <v>0</v>
      </c>
      <c r="M80" s="38">
        <v>8288</v>
      </c>
    </row>
    <row r="81" spans="1:13">
      <c r="A81" s="41" t="s">
        <v>64</v>
      </c>
      <c r="B81" s="42">
        <v>0</v>
      </c>
      <c r="C81" s="42">
        <v>0</v>
      </c>
      <c r="D81" s="42">
        <v>270</v>
      </c>
      <c r="E81" s="42">
        <v>0</v>
      </c>
      <c r="F81" s="42">
        <v>364</v>
      </c>
      <c r="G81" s="42">
        <v>0</v>
      </c>
      <c r="H81" s="42">
        <v>947</v>
      </c>
      <c r="I81" s="42">
        <v>0</v>
      </c>
      <c r="J81" s="42">
        <v>2074</v>
      </c>
      <c r="K81" s="42">
        <v>0</v>
      </c>
      <c r="L81" s="42">
        <v>0</v>
      </c>
      <c r="M81" s="42">
        <v>3655</v>
      </c>
    </row>
    <row r="82" spans="1:13">
      <c r="A82" s="41" t="s">
        <v>65</v>
      </c>
      <c r="B82" s="42">
        <v>0</v>
      </c>
      <c r="C82" s="42">
        <v>0</v>
      </c>
      <c r="D82" s="42">
        <v>133</v>
      </c>
      <c r="E82" s="42">
        <v>0</v>
      </c>
      <c r="F82" s="42">
        <v>0</v>
      </c>
      <c r="G82" s="42">
        <v>0</v>
      </c>
      <c r="H82" s="42">
        <v>392</v>
      </c>
      <c r="I82" s="42">
        <v>0</v>
      </c>
      <c r="J82" s="42">
        <v>519</v>
      </c>
      <c r="K82" s="42">
        <v>0</v>
      </c>
      <c r="L82" s="42">
        <v>0</v>
      </c>
      <c r="M82" s="42">
        <v>1044</v>
      </c>
    </row>
    <row r="83" spans="1:13">
      <c r="A83" s="37" t="s">
        <v>66</v>
      </c>
      <c r="B83" s="38">
        <v>0</v>
      </c>
      <c r="C83" s="38">
        <v>0</v>
      </c>
      <c r="D83" s="38">
        <v>801</v>
      </c>
      <c r="E83" s="38">
        <v>0</v>
      </c>
      <c r="F83" s="38">
        <v>0</v>
      </c>
      <c r="G83" s="38">
        <v>0</v>
      </c>
      <c r="H83" s="38">
        <v>45</v>
      </c>
      <c r="I83" s="38">
        <v>0</v>
      </c>
      <c r="J83" s="38">
        <v>1556</v>
      </c>
      <c r="K83" s="38">
        <v>0</v>
      </c>
      <c r="L83" s="38">
        <v>0</v>
      </c>
      <c r="M83" s="38">
        <v>2402</v>
      </c>
    </row>
    <row r="84" spans="1:13">
      <c r="A84" s="41" t="s">
        <v>67</v>
      </c>
      <c r="B84" s="42">
        <v>0</v>
      </c>
      <c r="C84" s="42">
        <v>0</v>
      </c>
      <c r="D84" s="42">
        <v>1563</v>
      </c>
      <c r="E84" s="42">
        <v>0</v>
      </c>
      <c r="F84" s="42">
        <v>0</v>
      </c>
      <c r="G84" s="42">
        <v>0</v>
      </c>
      <c r="H84" s="42">
        <v>2348</v>
      </c>
      <c r="I84" s="42">
        <v>0</v>
      </c>
      <c r="J84" s="42">
        <v>2074</v>
      </c>
      <c r="K84" s="42">
        <v>0</v>
      </c>
      <c r="L84" s="42">
        <v>0</v>
      </c>
      <c r="M84" s="42">
        <v>5985</v>
      </c>
    </row>
    <row r="85" spans="1:13">
      <c r="A85" s="41" t="s">
        <v>68</v>
      </c>
      <c r="B85" s="42">
        <v>0</v>
      </c>
      <c r="C85" s="42">
        <v>0</v>
      </c>
      <c r="D85" s="42">
        <v>284</v>
      </c>
      <c r="E85" s="42">
        <v>0</v>
      </c>
      <c r="F85" s="42">
        <v>3738</v>
      </c>
      <c r="G85" s="42">
        <v>0</v>
      </c>
      <c r="H85" s="42">
        <v>565</v>
      </c>
      <c r="I85" s="42">
        <v>0</v>
      </c>
      <c r="J85" s="42">
        <v>1556</v>
      </c>
      <c r="K85" s="42">
        <v>0</v>
      </c>
      <c r="L85" s="42">
        <v>0</v>
      </c>
      <c r="M85" s="42">
        <v>6143</v>
      </c>
    </row>
    <row r="86" spans="1:13">
      <c r="A86" s="37" t="s">
        <v>69</v>
      </c>
      <c r="B86" s="38">
        <v>0</v>
      </c>
      <c r="C86" s="38">
        <v>0</v>
      </c>
      <c r="D86" s="38">
        <v>418</v>
      </c>
      <c r="E86" s="38">
        <v>0</v>
      </c>
      <c r="F86" s="38">
        <v>0</v>
      </c>
      <c r="G86" s="38">
        <v>0</v>
      </c>
      <c r="H86" s="38">
        <v>1397</v>
      </c>
      <c r="I86" s="38">
        <v>0</v>
      </c>
      <c r="J86" s="38">
        <v>2074</v>
      </c>
      <c r="K86" s="38">
        <v>0</v>
      </c>
      <c r="L86" s="38">
        <v>0</v>
      </c>
      <c r="M86" s="38">
        <v>3889</v>
      </c>
    </row>
    <row r="87" spans="1:13">
      <c r="A87" s="41" t="s">
        <v>70</v>
      </c>
      <c r="B87" s="42">
        <v>0</v>
      </c>
      <c r="C87" s="42">
        <v>0</v>
      </c>
      <c r="D87" s="42">
        <v>270</v>
      </c>
      <c r="E87" s="42">
        <v>0</v>
      </c>
      <c r="F87" s="42">
        <v>0</v>
      </c>
      <c r="G87" s="42">
        <v>0</v>
      </c>
      <c r="H87" s="42">
        <v>555</v>
      </c>
      <c r="I87" s="42">
        <v>0</v>
      </c>
      <c r="J87" s="42">
        <v>1037</v>
      </c>
      <c r="K87" s="42">
        <v>0</v>
      </c>
      <c r="L87" s="42">
        <v>0</v>
      </c>
      <c r="M87" s="42">
        <v>1862</v>
      </c>
    </row>
    <row r="88" spans="1:13">
      <c r="A88" s="41" t="s">
        <v>71</v>
      </c>
      <c r="B88" s="42">
        <v>0</v>
      </c>
      <c r="C88" s="42">
        <v>0</v>
      </c>
      <c r="D88" s="42">
        <v>185</v>
      </c>
      <c r="E88" s="42">
        <v>0</v>
      </c>
      <c r="F88" s="42">
        <v>0</v>
      </c>
      <c r="G88" s="42">
        <v>0</v>
      </c>
      <c r="H88" s="42">
        <v>669</v>
      </c>
      <c r="I88" s="42">
        <v>0</v>
      </c>
      <c r="J88" s="42">
        <v>519</v>
      </c>
      <c r="K88" s="42">
        <v>0</v>
      </c>
      <c r="L88" s="42">
        <v>0</v>
      </c>
      <c r="M88" s="42">
        <v>1373</v>
      </c>
    </row>
    <row r="89" spans="1:13">
      <c r="A89" s="37" t="s">
        <v>72</v>
      </c>
      <c r="B89" s="38">
        <v>0</v>
      </c>
      <c r="C89" s="38">
        <v>0</v>
      </c>
      <c r="D89" s="38">
        <v>100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519</v>
      </c>
      <c r="K89" s="38">
        <v>0</v>
      </c>
      <c r="L89" s="38">
        <v>0</v>
      </c>
      <c r="M89" s="38">
        <v>619</v>
      </c>
    </row>
    <row r="90" spans="1:13">
      <c r="A90" s="41" t="s">
        <v>73</v>
      </c>
      <c r="B90" s="42">
        <v>0</v>
      </c>
      <c r="C90" s="42">
        <v>0</v>
      </c>
      <c r="D90" s="42">
        <v>100</v>
      </c>
      <c r="E90" s="42">
        <v>0</v>
      </c>
      <c r="F90" s="42">
        <v>0</v>
      </c>
      <c r="G90" s="42">
        <v>0</v>
      </c>
      <c r="H90" s="42">
        <v>94</v>
      </c>
      <c r="I90" s="42">
        <v>0</v>
      </c>
      <c r="J90" s="42">
        <v>519</v>
      </c>
      <c r="K90" s="42">
        <v>0</v>
      </c>
      <c r="L90" s="42">
        <v>0</v>
      </c>
      <c r="M90" s="42">
        <v>713</v>
      </c>
    </row>
    <row r="91" spans="1:13">
      <c r="A91" s="41" t="s">
        <v>74</v>
      </c>
      <c r="B91" s="42">
        <v>0</v>
      </c>
      <c r="C91" s="42">
        <v>0</v>
      </c>
      <c r="D91" s="42">
        <v>167</v>
      </c>
      <c r="E91" s="42">
        <v>0</v>
      </c>
      <c r="F91" s="42">
        <v>0</v>
      </c>
      <c r="G91" s="42">
        <v>0</v>
      </c>
      <c r="H91" s="42">
        <v>150</v>
      </c>
      <c r="I91" s="42">
        <v>0</v>
      </c>
      <c r="J91" s="42">
        <v>519</v>
      </c>
      <c r="K91" s="42">
        <v>0</v>
      </c>
      <c r="L91" s="42">
        <v>0</v>
      </c>
      <c r="M91" s="42">
        <v>836</v>
      </c>
    </row>
    <row r="92" spans="1:13">
      <c r="A92" s="37" t="s">
        <v>75</v>
      </c>
      <c r="B92" s="38">
        <v>0</v>
      </c>
      <c r="C92" s="38">
        <v>0</v>
      </c>
      <c r="D92" s="38">
        <v>2141</v>
      </c>
      <c r="E92" s="38">
        <v>0</v>
      </c>
      <c r="F92" s="38">
        <v>0</v>
      </c>
      <c r="G92" s="38">
        <v>0</v>
      </c>
      <c r="H92" s="38">
        <v>2457</v>
      </c>
      <c r="I92" s="38">
        <v>0</v>
      </c>
      <c r="J92" s="38">
        <v>3111</v>
      </c>
      <c r="K92" s="38">
        <v>0</v>
      </c>
      <c r="L92" s="38">
        <v>0</v>
      </c>
      <c r="M92" s="38">
        <v>7709</v>
      </c>
    </row>
    <row r="93" spans="1:13">
      <c r="A93" s="41" t="s">
        <v>76</v>
      </c>
      <c r="B93" s="42">
        <v>0</v>
      </c>
      <c r="C93" s="42">
        <v>0</v>
      </c>
      <c r="D93" s="42">
        <v>1660</v>
      </c>
      <c r="E93" s="42">
        <v>0</v>
      </c>
      <c r="F93" s="42">
        <v>0</v>
      </c>
      <c r="G93" s="42">
        <v>0</v>
      </c>
      <c r="H93" s="42">
        <v>1236</v>
      </c>
      <c r="I93" s="42">
        <v>0</v>
      </c>
      <c r="J93" s="42">
        <v>4667</v>
      </c>
      <c r="K93" s="42">
        <v>0</v>
      </c>
      <c r="L93" s="42">
        <v>0</v>
      </c>
      <c r="M93" s="42">
        <v>7563</v>
      </c>
    </row>
    <row r="94" spans="1:13">
      <c r="A94" s="41" t="s">
        <v>77</v>
      </c>
      <c r="B94" s="42">
        <v>0</v>
      </c>
      <c r="C94" s="42">
        <v>0</v>
      </c>
      <c r="D94" s="42">
        <v>1385</v>
      </c>
      <c r="E94" s="42">
        <v>0</v>
      </c>
      <c r="F94" s="42">
        <v>0</v>
      </c>
      <c r="G94" s="42">
        <v>0</v>
      </c>
      <c r="H94" s="42">
        <v>873</v>
      </c>
      <c r="I94" s="42">
        <v>0</v>
      </c>
      <c r="J94" s="42">
        <v>2593</v>
      </c>
      <c r="K94" s="42">
        <v>0</v>
      </c>
      <c r="L94" s="42">
        <v>0</v>
      </c>
      <c r="M94" s="42">
        <v>4851</v>
      </c>
    </row>
    <row r="95" spans="1:13">
      <c r="A95" s="37" t="s">
        <v>78</v>
      </c>
      <c r="B95" s="38">
        <v>0</v>
      </c>
      <c r="C95" s="38">
        <v>0</v>
      </c>
      <c r="D95" s="38">
        <v>336</v>
      </c>
      <c r="E95" s="38">
        <v>0</v>
      </c>
      <c r="F95" s="38">
        <v>0</v>
      </c>
      <c r="G95" s="38">
        <v>0</v>
      </c>
      <c r="H95" s="38">
        <v>741</v>
      </c>
      <c r="I95" s="38">
        <v>0</v>
      </c>
      <c r="J95" s="38">
        <v>2074</v>
      </c>
      <c r="K95" s="38">
        <v>0</v>
      </c>
      <c r="L95" s="38">
        <v>0</v>
      </c>
      <c r="M95" s="38">
        <v>3151</v>
      </c>
    </row>
    <row r="96" spans="1:13">
      <c r="A96" s="41" t="s">
        <v>79</v>
      </c>
      <c r="B96" s="42">
        <v>0</v>
      </c>
      <c r="C96" s="42">
        <v>0</v>
      </c>
      <c r="D96" s="42">
        <v>722</v>
      </c>
      <c r="E96" s="42">
        <v>0</v>
      </c>
      <c r="F96" s="42">
        <v>0</v>
      </c>
      <c r="G96" s="42">
        <v>0</v>
      </c>
      <c r="H96" s="42">
        <v>0</v>
      </c>
      <c r="I96" s="42">
        <v>0</v>
      </c>
      <c r="J96" s="42">
        <v>1037</v>
      </c>
      <c r="K96" s="42">
        <v>0</v>
      </c>
      <c r="L96" s="42">
        <v>0</v>
      </c>
      <c r="M96" s="42">
        <v>1759</v>
      </c>
    </row>
    <row r="97" spans="1:13">
      <c r="A97" s="41" t="s">
        <v>80</v>
      </c>
      <c r="B97" s="42">
        <v>0</v>
      </c>
      <c r="C97" s="42">
        <v>0</v>
      </c>
      <c r="D97" s="42">
        <v>1949</v>
      </c>
      <c r="E97" s="42">
        <v>0</v>
      </c>
      <c r="F97" s="42">
        <v>0</v>
      </c>
      <c r="G97" s="42">
        <v>0</v>
      </c>
      <c r="H97" s="42">
        <v>1526</v>
      </c>
      <c r="I97" s="42">
        <v>0</v>
      </c>
      <c r="J97" s="42">
        <v>3630</v>
      </c>
      <c r="K97" s="42">
        <v>0</v>
      </c>
      <c r="L97" s="42">
        <v>0</v>
      </c>
      <c r="M97" s="42">
        <v>7105</v>
      </c>
    </row>
    <row r="98" spans="1:13">
      <c r="A98" s="37" t="s">
        <v>81</v>
      </c>
      <c r="B98" s="38">
        <v>0</v>
      </c>
      <c r="C98" s="38">
        <v>0</v>
      </c>
      <c r="D98" s="38">
        <v>678</v>
      </c>
      <c r="E98" s="38">
        <v>0</v>
      </c>
      <c r="F98" s="38">
        <v>0</v>
      </c>
      <c r="G98" s="38">
        <v>0</v>
      </c>
      <c r="H98" s="38">
        <v>662</v>
      </c>
      <c r="I98" s="38">
        <v>0</v>
      </c>
      <c r="J98" s="38">
        <v>1037</v>
      </c>
      <c r="K98" s="38">
        <v>0</v>
      </c>
      <c r="L98" s="38">
        <v>0</v>
      </c>
      <c r="M98" s="38">
        <v>2377</v>
      </c>
    </row>
    <row r="99" spans="1:13">
      <c r="A99" s="41" t="s">
        <v>82</v>
      </c>
      <c r="B99" s="42">
        <v>0</v>
      </c>
      <c r="C99" s="42">
        <v>0</v>
      </c>
      <c r="D99" s="42">
        <v>108</v>
      </c>
      <c r="E99" s="42">
        <v>0</v>
      </c>
      <c r="F99" s="42">
        <v>0</v>
      </c>
      <c r="G99" s="42">
        <v>0</v>
      </c>
      <c r="H99" s="42">
        <v>40</v>
      </c>
      <c r="I99" s="42">
        <v>0</v>
      </c>
      <c r="J99" s="42">
        <v>519</v>
      </c>
      <c r="K99" s="42">
        <v>0</v>
      </c>
      <c r="L99" s="42">
        <v>0</v>
      </c>
      <c r="M99" s="42">
        <v>667</v>
      </c>
    </row>
    <row r="100" spans="1:13">
      <c r="A100" s="41" t="s">
        <v>137</v>
      </c>
      <c r="B100" s="42">
        <v>11963</v>
      </c>
      <c r="C100" s="42">
        <v>0</v>
      </c>
      <c r="D100" s="42">
        <v>400</v>
      </c>
      <c r="E100" s="42">
        <v>0</v>
      </c>
      <c r="F100" s="42">
        <v>936</v>
      </c>
      <c r="G100" s="42">
        <v>0</v>
      </c>
      <c r="H100" s="42">
        <v>425</v>
      </c>
      <c r="I100" s="42">
        <v>0</v>
      </c>
      <c r="J100" s="42">
        <v>1556</v>
      </c>
      <c r="K100" s="42">
        <v>0</v>
      </c>
      <c r="L100" s="42">
        <v>0</v>
      </c>
      <c r="M100" s="42">
        <v>15280</v>
      </c>
    </row>
    <row r="101" spans="1:13" ht="13.5" thickBot="1">
      <c r="A101" s="52" t="s">
        <v>86</v>
      </c>
      <c r="B101" s="51">
        <v>48841</v>
      </c>
      <c r="C101" s="51">
        <v>0</v>
      </c>
      <c r="D101" s="51">
        <v>41180</v>
      </c>
      <c r="E101" s="51">
        <v>0</v>
      </c>
      <c r="F101" s="51">
        <v>31255</v>
      </c>
      <c r="G101" s="51">
        <v>0</v>
      </c>
      <c r="H101" s="51">
        <v>41660</v>
      </c>
      <c r="I101" s="51">
        <v>0</v>
      </c>
      <c r="J101" s="51">
        <v>84527</v>
      </c>
      <c r="K101" s="51">
        <v>0</v>
      </c>
      <c r="L101" s="51">
        <v>0</v>
      </c>
      <c r="M101" s="51">
        <v>247463</v>
      </c>
    </row>
    <row r="102" spans="1:13" ht="11.25" customHeight="1">
      <c r="A102" s="41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</row>
    <row r="103" spans="1:13" ht="12.75" customHeight="1">
      <c r="A103" s="41" t="s">
        <v>138</v>
      </c>
      <c r="B103" s="42">
        <v>0</v>
      </c>
      <c r="C103" s="42">
        <v>0</v>
      </c>
      <c r="D103" s="42">
        <v>5442</v>
      </c>
      <c r="E103" s="42">
        <v>0</v>
      </c>
      <c r="F103" s="42">
        <v>0</v>
      </c>
      <c r="G103" s="42">
        <v>0</v>
      </c>
      <c r="H103" s="42">
        <v>9542</v>
      </c>
      <c r="I103" s="42">
        <v>0</v>
      </c>
      <c r="J103" s="42">
        <v>5704</v>
      </c>
      <c r="K103" s="42">
        <v>0</v>
      </c>
      <c r="L103" s="42">
        <v>0</v>
      </c>
      <c r="M103" s="42">
        <v>20688</v>
      </c>
    </row>
    <row r="104" spans="1:13" ht="12.75" customHeight="1">
      <c r="A104" s="41" t="s">
        <v>139</v>
      </c>
      <c r="B104" s="42">
        <v>16061</v>
      </c>
      <c r="C104" s="42">
        <v>0</v>
      </c>
      <c r="D104" s="42">
        <v>8821</v>
      </c>
      <c r="E104" s="42">
        <v>0</v>
      </c>
      <c r="F104" s="42">
        <v>0</v>
      </c>
      <c r="G104" s="42">
        <v>0</v>
      </c>
      <c r="H104" s="42">
        <v>10929</v>
      </c>
      <c r="I104" s="42">
        <v>0</v>
      </c>
      <c r="J104" s="42">
        <v>8815</v>
      </c>
      <c r="K104" s="42">
        <v>0</v>
      </c>
      <c r="L104" s="42">
        <v>0</v>
      </c>
      <c r="M104" s="42">
        <v>44626</v>
      </c>
    </row>
    <row r="105" spans="1:13" ht="12.75" customHeight="1">
      <c r="A105" s="37" t="s">
        <v>140</v>
      </c>
      <c r="B105" s="38">
        <v>0</v>
      </c>
      <c r="C105" s="38">
        <v>0</v>
      </c>
      <c r="D105" s="38">
        <v>10736</v>
      </c>
      <c r="E105" s="38">
        <v>0</v>
      </c>
      <c r="F105" s="38">
        <v>0</v>
      </c>
      <c r="G105" s="38">
        <v>0</v>
      </c>
      <c r="H105" s="38">
        <v>26565</v>
      </c>
      <c r="I105" s="38">
        <v>0</v>
      </c>
      <c r="J105" s="38">
        <v>10889</v>
      </c>
      <c r="K105" s="38">
        <v>0</v>
      </c>
      <c r="L105" s="38">
        <v>0</v>
      </c>
      <c r="M105" s="38">
        <v>48190</v>
      </c>
    </row>
    <row r="106" spans="1:13" ht="12.75" customHeight="1">
      <c r="A106" s="41" t="s">
        <v>141</v>
      </c>
      <c r="B106" s="42">
        <v>0</v>
      </c>
      <c r="C106" s="42">
        <v>0</v>
      </c>
      <c r="D106" s="42">
        <v>14737</v>
      </c>
      <c r="E106" s="42">
        <v>0</v>
      </c>
      <c r="F106" s="42">
        <v>0</v>
      </c>
      <c r="G106" s="42">
        <v>0</v>
      </c>
      <c r="H106" s="42">
        <v>16186</v>
      </c>
      <c r="I106" s="42">
        <v>0</v>
      </c>
      <c r="J106" s="42">
        <v>15555</v>
      </c>
      <c r="K106" s="42">
        <v>0</v>
      </c>
      <c r="L106" s="42">
        <v>0</v>
      </c>
      <c r="M106" s="42">
        <v>46478</v>
      </c>
    </row>
    <row r="107" spans="1:13" ht="12.75" customHeight="1">
      <c r="A107" s="41" t="s">
        <v>142</v>
      </c>
      <c r="B107" s="42">
        <v>32122</v>
      </c>
      <c r="C107" s="42">
        <v>0</v>
      </c>
      <c r="D107" s="42">
        <v>18527</v>
      </c>
      <c r="E107" s="42">
        <v>0</v>
      </c>
      <c r="F107" s="42">
        <v>0</v>
      </c>
      <c r="G107" s="42">
        <v>0</v>
      </c>
      <c r="H107" s="42">
        <v>19387</v>
      </c>
      <c r="I107" s="42">
        <v>0</v>
      </c>
      <c r="J107" s="42">
        <v>16592</v>
      </c>
      <c r="K107" s="42">
        <v>0</v>
      </c>
      <c r="L107" s="42">
        <v>0</v>
      </c>
      <c r="M107" s="42">
        <v>86628</v>
      </c>
    </row>
    <row r="108" spans="1:13" ht="12.75" customHeight="1">
      <c r="A108" s="37" t="s">
        <v>143</v>
      </c>
      <c r="B108" s="38">
        <v>0</v>
      </c>
      <c r="C108" s="38">
        <v>0</v>
      </c>
      <c r="D108" s="38">
        <v>5045</v>
      </c>
      <c r="E108" s="38">
        <v>0</v>
      </c>
      <c r="F108" s="38">
        <v>0</v>
      </c>
      <c r="G108" s="38">
        <v>0</v>
      </c>
      <c r="H108" s="38">
        <v>2888</v>
      </c>
      <c r="I108" s="38">
        <v>0</v>
      </c>
      <c r="J108" s="38">
        <v>6741</v>
      </c>
      <c r="K108" s="38">
        <v>0</v>
      </c>
      <c r="L108" s="38">
        <v>0</v>
      </c>
      <c r="M108" s="38">
        <v>14674</v>
      </c>
    </row>
    <row r="109" spans="1:13" ht="12.75" customHeight="1">
      <c r="A109" s="41" t="s">
        <v>144</v>
      </c>
      <c r="B109" s="42">
        <v>0</v>
      </c>
      <c r="C109" s="42">
        <v>0</v>
      </c>
      <c r="D109" s="42">
        <v>5143</v>
      </c>
      <c r="E109" s="42">
        <v>0</v>
      </c>
      <c r="F109" s="42">
        <v>0</v>
      </c>
      <c r="G109" s="42">
        <v>0</v>
      </c>
      <c r="H109" s="42">
        <v>5621</v>
      </c>
      <c r="I109" s="42">
        <v>0</v>
      </c>
      <c r="J109" s="42">
        <v>6222</v>
      </c>
      <c r="K109" s="42">
        <v>0</v>
      </c>
      <c r="L109" s="42">
        <v>0</v>
      </c>
      <c r="M109" s="42">
        <v>16986</v>
      </c>
    </row>
    <row r="110" spans="1:13" ht="12.75" customHeight="1">
      <c r="A110" s="41" t="s">
        <v>145</v>
      </c>
      <c r="B110" s="42">
        <v>0</v>
      </c>
      <c r="C110" s="42">
        <v>0</v>
      </c>
      <c r="D110" s="42">
        <v>673</v>
      </c>
      <c r="E110" s="42">
        <v>0</v>
      </c>
      <c r="F110" s="42">
        <v>0</v>
      </c>
      <c r="G110" s="42">
        <v>0</v>
      </c>
      <c r="H110" s="42">
        <v>888</v>
      </c>
      <c r="I110" s="42">
        <v>0</v>
      </c>
      <c r="J110" s="42">
        <v>519</v>
      </c>
      <c r="K110" s="42">
        <v>0</v>
      </c>
      <c r="L110" s="42">
        <v>0</v>
      </c>
      <c r="M110" s="42">
        <v>2080</v>
      </c>
    </row>
    <row r="111" spans="1:13" ht="12.75" customHeight="1">
      <c r="A111" s="37" t="s">
        <v>146</v>
      </c>
      <c r="B111" s="38">
        <v>0</v>
      </c>
      <c r="C111" s="38">
        <v>0</v>
      </c>
      <c r="D111" s="38">
        <v>195</v>
      </c>
      <c r="E111" s="38">
        <v>0</v>
      </c>
      <c r="F111" s="38">
        <v>0</v>
      </c>
      <c r="G111" s="38">
        <v>0</v>
      </c>
      <c r="H111" s="38">
        <v>173</v>
      </c>
      <c r="I111" s="38">
        <v>0</v>
      </c>
      <c r="J111" s="38">
        <v>519</v>
      </c>
      <c r="K111" s="38">
        <v>0</v>
      </c>
      <c r="L111" s="38">
        <v>0</v>
      </c>
      <c r="M111" s="38">
        <v>887</v>
      </c>
    </row>
    <row r="112" spans="1:13" ht="12.75" customHeight="1">
      <c r="A112" s="41" t="s">
        <v>147</v>
      </c>
      <c r="B112" s="42">
        <v>0</v>
      </c>
      <c r="C112" s="42">
        <v>0</v>
      </c>
      <c r="D112" s="42">
        <v>560</v>
      </c>
      <c r="E112" s="42">
        <v>0</v>
      </c>
      <c r="F112" s="42">
        <v>0</v>
      </c>
      <c r="G112" s="42">
        <v>0</v>
      </c>
      <c r="H112" s="42">
        <v>972</v>
      </c>
      <c r="I112" s="42">
        <v>0</v>
      </c>
      <c r="J112" s="42">
        <v>519</v>
      </c>
      <c r="K112" s="42">
        <v>0</v>
      </c>
      <c r="L112" s="42">
        <v>0</v>
      </c>
      <c r="M112" s="42">
        <v>2051</v>
      </c>
    </row>
    <row r="113" spans="1:13" ht="12.75" customHeight="1">
      <c r="A113" s="41" t="s">
        <v>148</v>
      </c>
      <c r="B113" s="42">
        <v>64244</v>
      </c>
      <c r="C113" s="42">
        <v>0</v>
      </c>
      <c r="D113" s="42">
        <v>8318</v>
      </c>
      <c r="E113" s="42">
        <v>0</v>
      </c>
      <c r="F113" s="42">
        <v>0</v>
      </c>
      <c r="G113" s="42">
        <v>0</v>
      </c>
      <c r="H113" s="42">
        <v>14231</v>
      </c>
      <c r="I113" s="42">
        <v>0</v>
      </c>
      <c r="J113" s="42">
        <v>11926</v>
      </c>
      <c r="K113" s="42">
        <v>0</v>
      </c>
      <c r="L113" s="42">
        <v>0</v>
      </c>
      <c r="M113" s="42">
        <v>98719</v>
      </c>
    </row>
    <row r="114" spans="1:13" ht="12.75" customHeight="1">
      <c r="A114" s="37" t="s">
        <v>149</v>
      </c>
      <c r="B114" s="38">
        <v>0</v>
      </c>
      <c r="C114" s="38">
        <v>0</v>
      </c>
      <c r="D114" s="38">
        <v>730</v>
      </c>
      <c r="E114" s="38">
        <v>0</v>
      </c>
      <c r="F114" s="38">
        <v>0</v>
      </c>
      <c r="G114" s="38">
        <v>0</v>
      </c>
      <c r="H114" s="38">
        <v>581</v>
      </c>
      <c r="I114" s="38">
        <v>0</v>
      </c>
      <c r="J114" s="38">
        <v>1037</v>
      </c>
      <c r="K114" s="38">
        <v>0</v>
      </c>
      <c r="L114" s="38">
        <v>0</v>
      </c>
      <c r="M114" s="38">
        <v>2348</v>
      </c>
    </row>
    <row r="115" spans="1:13" ht="12.75" customHeight="1">
      <c r="A115" s="41" t="s">
        <v>150</v>
      </c>
      <c r="B115" s="42">
        <v>0</v>
      </c>
      <c r="C115" s="42">
        <v>0</v>
      </c>
      <c r="D115" s="42">
        <v>1466</v>
      </c>
      <c r="E115" s="42">
        <v>0</v>
      </c>
      <c r="F115" s="42">
        <v>0</v>
      </c>
      <c r="G115" s="42">
        <v>0</v>
      </c>
      <c r="H115" s="42">
        <v>1486</v>
      </c>
      <c r="I115" s="42">
        <v>0</v>
      </c>
      <c r="J115" s="42">
        <v>2074</v>
      </c>
      <c r="K115" s="42">
        <v>0</v>
      </c>
      <c r="L115" s="42">
        <v>0</v>
      </c>
      <c r="M115" s="42">
        <v>5026</v>
      </c>
    </row>
    <row r="116" spans="1:13" ht="12.75" customHeight="1">
      <c r="A116" s="41" t="s">
        <v>151</v>
      </c>
      <c r="B116" s="42">
        <v>0</v>
      </c>
      <c r="C116" s="42">
        <v>0</v>
      </c>
      <c r="D116" s="42">
        <v>1556</v>
      </c>
      <c r="E116" s="42">
        <v>0</v>
      </c>
      <c r="F116" s="42">
        <v>0</v>
      </c>
      <c r="G116" s="42">
        <v>0</v>
      </c>
      <c r="H116" s="42">
        <v>3422</v>
      </c>
      <c r="I116" s="42">
        <v>0</v>
      </c>
      <c r="J116" s="42">
        <v>1556</v>
      </c>
      <c r="K116" s="42">
        <v>-17041</v>
      </c>
      <c r="L116" s="42">
        <v>0</v>
      </c>
      <c r="M116" s="42">
        <v>-10507</v>
      </c>
    </row>
    <row r="117" spans="1:13" ht="12.75" customHeight="1">
      <c r="A117" s="37" t="s">
        <v>152</v>
      </c>
      <c r="B117" s="38">
        <v>0</v>
      </c>
      <c r="C117" s="38">
        <v>0</v>
      </c>
      <c r="D117" s="38">
        <v>1268</v>
      </c>
      <c r="E117" s="38">
        <v>0</v>
      </c>
      <c r="F117" s="38">
        <v>0</v>
      </c>
      <c r="G117" s="38">
        <v>0</v>
      </c>
      <c r="H117" s="38">
        <v>3218</v>
      </c>
      <c r="I117" s="38">
        <v>0</v>
      </c>
      <c r="J117" s="38">
        <v>2074</v>
      </c>
      <c r="K117" s="38">
        <v>-2055</v>
      </c>
      <c r="L117" s="38">
        <v>0</v>
      </c>
      <c r="M117" s="38">
        <v>4505</v>
      </c>
    </row>
    <row r="118" spans="1:13" ht="12.75" customHeight="1">
      <c r="A118" s="41" t="s">
        <v>153</v>
      </c>
      <c r="B118" s="42">
        <v>0</v>
      </c>
      <c r="C118" s="42">
        <v>0</v>
      </c>
      <c r="D118" s="42">
        <v>3895</v>
      </c>
      <c r="E118" s="42">
        <v>0</v>
      </c>
      <c r="F118" s="42">
        <v>0</v>
      </c>
      <c r="G118" s="42">
        <v>0</v>
      </c>
      <c r="H118" s="42">
        <v>1448</v>
      </c>
      <c r="I118" s="42">
        <v>0</v>
      </c>
      <c r="J118" s="42">
        <v>3630</v>
      </c>
      <c r="K118" s="42">
        <v>0</v>
      </c>
      <c r="L118" s="42">
        <v>0</v>
      </c>
      <c r="M118" s="42">
        <v>8973</v>
      </c>
    </row>
    <row r="119" spans="1:13" ht="12.75" customHeight="1">
      <c r="A119" s="41" t="s">
        <v>154</v>
      </c>
      <c r="B119" s="42">
        <v>16061</v>
      </c>
      <c r="C119" s="42">
        <v>0</v>
      </c>
      <c r="D119" s="42">
        <v>12653</v>
      </c>
      <c r="E119" s="42">
        <v>0</v>
      </c>
      <c r="F119" s="42">
        <v>0</v>
      </c>
      <c r="G119" s="42">
        <v>0</v>
      </c>
      <c r="H119" s="42">
        <v>12298</v>
      </c>
      <c r="I119" s="42">
        <v>0</v>
      </c>
      <c r="J119" s="42">
        <v>11926</v>
      </c>
      <c r="K119" s="42">
        <v>0</v>
      </c>
      <c r="L119" s="42">
        <v>0</v>
      </c>
      <c r="M119" s="42">
        <v>52938</v>
      </c>
    </row>
    <row r="120" spans="1:13" ht="12.75" customHeight="1">
      <c r="A120" s="37" t="s">
        <v>155</v>
      </c>
      <c r="B120" s="38">
        <v>0</v>
      </c>
      <c r="C120" s="38">
        <v>0</v>
      </c>
      <c r="D120" s="38">
        <v>3929</v>
      </c>
      <c r="E120" s="38">
        <v>0</v>
      </c>
      <c r="F120" s="38">
        <v>0</v>
      </c>
      <c r="G120" s="38">
        <v>0</v>
      </c>
      <c r="H120" s="38">
        <v>2504</v>
      </c>
      <c r="I120" s="38">
        <v>0</v>
      </c>
      <c r="J120" s="38">
        <v>4667</v>
      </c>
      <c r="K120" s="38">
        <v>0</v>
      </c>
      <c r="L120" s="38">
        <v>0</v>
      </c>
      <c r="M120" s="38">
        <v>11100</v>
      </c>
    </row>
    <row r="121" spans="1:13" ht="12.75" customHeight="1">
      <c r="A121" s="41" t="s">
        <v>156</v>
      </c>
      <c r="B121" s="42">
        <v>0</v>
      </c>
      <c r="C121" s="42">
        <v>0</v>
      </c>
      <c r="D121" s="42">
        <v>2797</v>
      </c>
      <c r="E121" s="42">
        <v>0</v>
      </c>
      <c r="F121" s="42">
        <v>0</v>
      </c>
      <c r="G121" s="42">
        <v>0</v>
      </c>
      <c r="H121" s="42">
        <v>5692</v>
      </c>
      <c r="I121" s="42">
        <v>0</v>
      </c>
      <c r="J121" s="42">
        <v>3111</v>
      </c>
      <c r="K121" s="42">
        <v>0</v>
      </c>
      <c r="L121" s="42">
        <v>0</v>
      </c>
      <c r="M121" s="42">
        <v>11600</v>
      </c>
    </row>
    <row r="122" spans="1:13" ht="12.75" customHeight="1">
      <c r="A122" s="41" t="s">
        <v>157</v>
      </c>
      <c r="B122" s="42">
        <v>0</v>
      </c>
      <c r="C122" s="42">
        <v>0</v>
      </c>
      <c r="D122" s="42">
        <v>4078</v>
      </c>
      <c r="E122" s="42">
        <v>0</v>
      </c>
      <c r="F122" s="42">
        <v>0</v>
      </c>
      <c r="G122" s="42">
        <v>0</v>
      </c>
      <c r="H122" s="42">
        <v>4991</v>
      </c>
      <c r="I122" s="42">
        <v>0</v>
      </c>
      <c r="J122" s="42">
        <v>4667</v>
      </c>
      <c r="K122" s="42">
        <v>0</v>
      </c>
      <c r="L122" s="42">
        <v>0</v>
      </c>
      <c r="M122" s="42">
        <v>13736</v>
      </c>
    </row>
    <row r="123" spans="1:13" ht="12.75" customHeight="1">
      <c r="A123" s="37" t="s">
        <v>158</v>
      </c>
      <c r="B123" s="38">
        <v>0</v>
      </c>
      <c r="C123" s="38">
        <v>0</v>
      </c>
      <c r="D123" s="38">
        <v>26238</v>
      </c>
      <c r="E123" s="38">
        <v>0</v>
      </c>
      <c r="F123" s="38">
        <v>0</v>
      </c>
      <c r="G123" s="38">
        <v>0</v>
      </c>
      <c r="H123" s="38">
        <v>10847</v>
      </c>
      <c r="I123" s="38">
        <v>0</v>
      </c>
      <c r="J123" s="38">
        <v>22814</v>
      </c>
      <c r="K123" s="38">
        <v>0</v>
      </c>
      <c r="L123" s="38">
        <v>0</v>
      </c>
      <c r="M123" s="38">
        <v>59899</v>
      </c>
    </row>
    <row r="124" spans="1:13">
      <c r="A124" s="41" t="s">
        <v>159</v>
      </c>
      <c r="B124" s="42">
        <v>32122</v>
      </c>
      <c r="C124" s="42">
        <v>0</v>
      </c>
      <c r="D124" s="42">
        <v>19392</v>
      </c>
      <c r="E124" s="42">
        <v>0</v>
      </c>
      <c r="F124" s="42">
        <v>0</v>
      </c>
      <c r="G124" s="42">
        <v>0</v>
      </c>
      <c r="H124" s="42">
        <v>18035</v>
      </c>
      <c r="I124" s="42">
        <v>0</v>
      </c>
      <c r="J124" s="42">
        <v>21259</v>
      </c>
      <c r="K124" s="42">
        <v>0</v>
      </c>
      <c r="L124" s="42">
        <v>0</v>
      </c>
      <c r="M124" s="42">
        <v>90808</v>
      </c>
    </row>
    <row r="125" spans="1:13" ht="11.25" customHeight="1">
      <c r="A125" s="41" t="s">
        <v>160</v>
      </c>
      <c r="B125" s="42">
        <v>22723</v>
      </c>
      <c r="C125" s="42">
        <v>0</v>
      </c>
      <c r="D125" s="42">
        <v>3202</v>
      </c>
      <c r="E125" s="42">
        <v>0</v>
      </c>
      <c r="F125" s="42">
        <v>0</v>
      </c>
      <c r="G125" s="42">
        <v>0</v>
      </c>
      <c r="H125" s="42">
        <v>4248</v>
      </c>
      <c r="I125" s="42">
        <v>0</v>
      </c>
      <c r="J125" s="42">
        <v>3630</v>
      </c>
      <c r="K125" s="42">
        <v>0</v>
      </c>
      <c r="L125" s="42">
        <v>0</v>
      </c>
      <c r="M125" s="42">
        <v>33803</v>
      </c>
    </row>
    <row r="126" spans="1:13">
      <c r="A126" s="37" t="s">
        <v>161</v>
      </c>
      <c r="B126" s="38">
        <v>0</v>
      </c>
      <c r="C126" s="38">
        <v>0</v>
      </c>
      <c r="D126" s="38">
        <v>3983</v>
      </c>
      <c r="E126" s="38">
        <v>0</v>
      </c>
      <c r="F126" s="38">
        <v>0</v>
      </c>
      <c r="G126" s="38">
        <v>0</v>
      </c>
      <c r="H126" s="38">
        <v>2434</v>
      </c>
      <c r="I126" s="38">
        <v>0</v>
      </c>
      <c r="J126" s="38">
        <v>4148</v>
      </c>
      <c r="K126" s="38">
        <v>0</v>
      </c>
      <c r="L126" s="38">
        <v>0</v>
      </c>
      <c r="M126" s="38">
        <v>10565</v>
      </c>
    </row>
    <row r="127" spans="1:13">
      <c r="A127" s="41" t="s">
        <v>162</v>
      </c>
      <c r="B127" s="42">
        <v>0</v>
      </c>
      <c r="C127" s="42">
        <v>0</v>
      </c>
      <c r="D127" s="42">
        <v>2268</v>
      </c>
      <c r="E127" s="42">
        <v>0</v>
      </c>
      <c r="F127" s="42">
        <v>0</v>
      </c>
      <c r="G127" s="42">
        <v>0</v>
      </c>
      <c r="H127" s="42">
        <v>1962</v>
      </c>
      <c r="I127" s="42">
        <v>0</v>
      </c>
      <c r="J127" s="42">
        <v>2593</v>
      </c>
      <c r="K127" s="42">
        <v>0</v>
      </c>
      <c r="L127" s="42">
        <v>0</v>
      </c>
      <c r="M127" s="42">
        <v>6823</v>
      </c>
    </row>
    <row r="128" spans="1:13">
      <c r="A128" s="41" t="s">
        <v>163</v>
      </c>
      <c r="B128" s="42">
        <v>0</v>
      </c>
      <c r="C128" s="42">
        <v>0</v>
      </c>
      <c r="D128" s="42">
        <v>8782</v>
      </c>
      <c r="E128" s="42">
        <v>0</v>
      </c>
      <c r="F128" s="42">
        <v>0</v>
      </c>
      <c r="G128" s="42">
        <v>0</v>
      </c>
      <c r="H128" s="42">
        <v>5726</v>
      </c>
      <c r="I128" s="42">
        <v>0</v>
      </c>
      <c r="J128" s="42">
        <v>6222</v>
      </c>
      <c r="K128" s="42">
        <v>0</v>
      </c>
      <c r="L128" s="42">
        <v>0</v>
      </c>
      <c r="M128" s="42">
        <v>20730</v>
      </c>
    </row>
    <row r="129" spans="1:13">
      <c r="A129" s="37" t="s">
        <v>164</v>
      </c>
      <c r="B129" s="38">
        <v>32122</v>
      </c>
      <c r="C129" s="38">
        <v>0</v>
      </c>
      <c r="D129" s="38">
        <v>17471</v>
      </c>
      <c r="E129" s="38">
        <v>0</v>
      </c>
      <c r="F129" s="38">
        <v>0</v>
      </c>
      <c r="G129" s="38">
        <v>0</v>
      </c>
      <c r="H129" s="38">
        <v>16132</v>
      </c>
      <c r="I129" s="38">
        <v>0</v>
      </c>
      <c r="J129" s="38">
        <v>14518</v>
      </c>
      <c r="K129" s="38">
        <v>0</v>
      </c>
      <c r="L129" s="38">
        <v>0</v>
      </c>
      <c r="M129" s="38">
        <v>80243</v>
      </c>
    </row>
    <row r="130" spans="1:13">
      <c r="A130" s="41" t="s">
        <v>165</v>
      </c>
      <c r="B130" s="42">
        <v>0</v>
      </c>
      <c r="C130" s="42">
        <v>0</v>
      </c>
      <c r="D130" s="42">
        <v>5238</v>
      </c>
      <c r="E130" s="42">
        <v>0</v>
      </c>
      <c r="F130" s="42">
        <v>0</v>
      </c>
      <c r="G130" s="42">
        <v>0</v>
      </c>
      <c r="H130" s="42">
        <v>3822</v>
      </c>
      <c r="I130" s="42">
        <v>0</v>
      </c>
      <c r="J130" s="42">
        <v>4667</v>
      </c>
      <c r="K130" s="42">
        <v>0</v>
      </c>
      <c r="L130" s="42">
        <v>0</v>
      </c>
      <c r="M130" s="42">
        <v>13727</v>
      </c>
    </row>
    <row r="131" spans="1:13">
      <c r="A131" s="41" t="s">
        <v>166</v>
      </c>
      <c r="B131" s="42">
        <v>0</v>
      </c>
      <c r="C131" s="42">
        <v>0</v>
      </c>
      <c r="D131" s="42">
        <v>1378</v>
      </c>
      <c r="E131" s="42">
        <v>0</v>
      </c>
      <c r="F131" s="42">
        <v>0</v>
      </c>
      <c r="G131" s="42">
        <v>0</v>
      </c>
      <c r="H131" s="42">
        <v>1087</v>
      </c>
      <c r="I131" s="42">
        <v>0</v>
      </c>
      <c r="J131" s="42">
        <v>1556</v>
      </c>
      <c r="K131" s="42">
        <v>0</v>
      </c>
      <c r="L131" s="42">
        <v>0</v>
      </c>
      <c r="M131" s="42">
        <v>4021</v>
      </c>
    </row>
    <row r="132" spans="1:13">
      <c r="A132" s="37" t="s">
        <v>167</v>
      </c>
      <c r="B132" s="38">
        <v>0</v>
      </c>
      <c r="C132" s="38">
        <v>-11920</v>
      </c>
      <c r="D132" s="38">
        <v>8583</v>
      </c>
      <c r="E132" s="38">
        <v>0</v>
      </c>
      <c r="F132" s="38">
        <v>0</v>
      </c>
      <c r="G132" s="38">
        <v>0</v>
      </c>
      <c r="H132" s="38">
        <v>6637</v>
      </c>
      <c r="I132" s="38">
        <v>0</v>
      </c>
      <c r="J132" s="38">
        <v>7778</v>
      </c>
      <c r="K132" s="38">
        <v>0</v>
      </c>
      <c r="L132" s="38">
        <v>0</v>
      </c>
      <c r="M132" s="38">
        <v>11078</v>
      </c>
    </row>
    <row r="133" spans="1:13">
      <c r="A133" s="41" t="s">
        <v>168</v>
      </c>
      <c r="B133" s="42">
        <v>0</v>
      </c>
      <c r="C133" s="42">
        <v>0</v>
      </c>
      <c r="D133" s="42">
        <v>4528</v>
      </c>
      <c r="E133" s="42">
        <v>0</v>
      </c>
      <c r="F133" s="42">
        <v>0</v>
      </c>
      <c r="G133" s="42">
        <v>0</v>
      </c>
      <c r="H133" s="42">
        <v>2057</v>
      </c>
      <c r="I133" s="42">
        <v>0</v>
      </c>
      <c r="J133" s="42">
        <v>5185</v>
      </c>
      <c r="K133" s="42">
        <v>0</v>
      </c>
      <c r="L133" s="42">
        <v>0</v>
      </c>
      <c r="M133" s="42">
        <v>11770</v>
      </c>
    </row>
    <row r="134" spans="1:13">
      <c r="A134" s="41" t="s">
        <v>169</v>
      </c>
      <c r="B134" s="42">
        <v>0</v>
      </c>
      <c r="C134" s="42">
        <v>0</v>
      </c>
      <c r="D134" s="42">
        <v>5224</v>
      </c>
      <c r="E134" s="42">
        <v>0</v>
      </c>
      <c r="F134" s="42">
        <v>0</v>
      </c>
      <c r="G134" s="42">
        <v>0</v>
      </c>
      <c r="H134" s="42">
        <v>8461</v>
      </c>
      <c r="I134" s="42">
        <v>0</v>
      </c>
      <c r="J134" s="42">
        <v>5185</v>
      </c>
      <c r="K134" s="42">
        <v>0</v>
      </c>
      <c r="L134" s="42">
        <v>0</v>
      </c>
      <c r="M134" s="42">
        <v>18870</v>
      </c>
    </row>
    <row r="135" spans="1:13">
      <c r="A135" s="37" t="s">
        <v>170</v>
      </c>
      <c r="B135" s="38">
        <v>0</v>
      </c>
      <c r="C135" s="38">
        <v>-7430</v>
      </c>
      <c r="D135" s="38">
        <v>3063</v>
      </c>
      <c r="E135" s="38">
        <v>0</v>
      </c>
      <c r="F135" s="38">
        <v>0</v>
      </c>
      <c r="G135" s="38">
        <v>0</v>
      </c>
      <c r="H135" s="38">
        <v>4629</v>
      </c>
      <c r="I135" s="38">
        <v>0</v>
      </c>
      <c r="J135" s="38">
        <v>2593</v>
      </c>
      <c r="K135" s="38">
        <v>0</v>
      </c>
      <c r="L135" s="38">
        <v>0</v>
      </c>
      <c r="M135" s="38">
        <v>2855</v>
      </c>
    </row>
    <row r="136" spans="1:13" ht="11.25" customHeight="1">
      <c r="A136" s="41" t="s">
        <v>171</v>
      </c>
      <c r="B136" s="42">
        <v>0</v>
      </c>
      <c r="C136" s="42">
        <v>0</v>
      </c>
      <c r="D136" s="42">
        <v>506</v>
      </c>
      <c r="E136" s="42">
        <v>0</v>
      </c>
      <c r="F136" s="42">
        <v>0</v>
      </c>
      <c r="G136" s="42">
        <v>0</v>
      </c>
      <c r="H136" s="42">
        <v>99</v>
      </c>
      <c r="I136" s="42">
        <v>0</v>
      </c>
      <c r="J136" s="42">
        <v>519</v>
      </c>
      <c r="K136" s="42">
        <v>0</v>
      </c>
      <c r="L136" s="42">
        <v>0</v>
      </c>
      <c r="M136" s="42">
        <v>1124</v>
      </c>
    </row>
    <row r="137" spans="1:13">
      <c r="A137" s="41" t="s">
        <v>172</v>
      </c>
      <c r="B137" s="42">
        <v>0</v>
      </c>
      <c r="C137" s="42">
        <v>0</v>
      </c>
      <c r="D137" s="42">
        <v>1348</v>
      </c>
      <c r="E137" s="42">
        <v>0</v>
      </c>
      <c r="F137" s="42">
        <v>0</v>
      </c>
      <c r="G137" s="42">
        <v>0</v>
      </c>
      <c r="H137" s="42">
        <v>265</v>
      </c>
      <c r="I137" s="42">
        <v>0</v>
      </c>
      <c r="J137" s="42">
        <v>2074</v>
      </c>
      <c r="K137" s="42">
        <v>0</v>
      </c>
      <c r="L137" s="42">
        <v>0</v>
      </c>
      <c r="M137" s="42">
        <v>3687</v>
      </c>
    </row>
    <row r="138" spans="1:13">
      <c r="A138" s="37" t="s">
        <v>173</v>
      </c>
      <c r="B138" s="38">
        <v>0</v>
      </c>
      <c r="C138" s="38">
        <v>0</v>
      </c>
      <c r="D138" s="38">
        <v>172</v>
      </c>
      <c r="E138" s="38">
        <v>0</v>
      </c>
      <c r="F138" s="38">
        <v>0</v>
      </c>
      <c r="G138" s="38">
        <v>0</v>
      </c>
      <c r="H138" s="38">
        <v>694</v>
      </c>
      <c r="I138" s="38">
        <v>0</v>
      </c>
      <c r="J138" s="38">
        <v>519</v>
      </c>
      <c r="K138" s="38">
        <v>0</v>
      </c>
      <c r="L138" s="38">
        <v>0</v>
      </c>
      <c r="M138" s="38">
        <v>1385</v>
      </c>
    </row>
    <row r="139" spans="1:13">
      <c r="A139" s="41" t="s">
        <v>174</v>
      </c>
      <c r="B139" s="42">
        <v>0</v>
      </c>
      <c r="C139" s="42">
        <v>0</v>
      </c>
      <c r="D139" s="42">
        <v>488</v>
      </c>
      <c r="E139" s="42">
        <v>0</v>
      </c>
      <c r="F139" s="42">
        <v>0</v>
      </c>
      <c r="G139" s="42">
        <v>0</v>
      </c>
      <c r="H139" s="42">
        <v>547</v>
      </c>
      <c r="I139" s="42">
        <v>0</v>
      </c>
      <c r="J139" s="42">
        <v>1037</v>
      </c>
      <c r="K139" s="42">
        <v>0</v>
      </c>
      <c r="L139" s="42">
        <v>0</v>
      </c>
      <c r="M139" s="42">
        <v>2072</v>
      </c>
    </row>
    <row r="140" spans="1:13">
      <c r="A140" s="41" t="s">
        <v>175</v>
      </c>
      <c r="B140" s="42">
        <v>0</v>
      </c>
      <c r="C140" s="42">
        <v>0</v>
      </c>
      <c r="D140" s="42">
        <v>784</v>
      </c>
      <c r="E140" s="42">
        <v>0</v>
      </c>
      <c r="F140" s="42">
        <v>0</v>
      </c>
      <c r="G140" s="42">
        <v>0</v>
      </c>
      <c r="H140" s="42">
        <v>1102</v>
      </c>
      <c r="I140" s="42">
        <v>0</v>
      </c>
      <c r="J140" s="42">
        <v>519</v>
      </c>
      <c r="K140" s="42">
        <v>0</v>
      </c>
      <c r="L140" s="42">
        <v>0</v>
      </c>
      <c r="M140" s="42">
        <v>2405</v>
      </c>
    </row>
    <row r="141" spans="1:13">
      <c r="A141" s="37" t="s">
        <v>176</v>
      </c>
      <c r="B141" s="38">
        <v>0</v>
      </c>
      <c r="C141" s="38">
        <v>0</v>
      </c>
      <c r="D141" s="38">
        <v>469</v>
      </c>
      <c r="E141" s="38">
        <v>0</v>
      </c>
      <c r="F141" s="38">
        <v>0</v>
      </c>
      <c r="G141" s="38">
        <v>0</v>
      </c>
      <c r="H141" s="38">
        <v>2755</v>
      </c>
      <c r="I141" s="38">
        <v>0</v>
      </c>
      <c r="J141" s="38">
        <v>1556</v>
      </c>
      <c r="K141" s="38">
        <v>0</v>
      </c>
      <c r="L141" s="38">
        <v>0</v>
      </c>
      <c r="M141" s="38">
        <v>4780</v>
      </c>
    </row>
    <row r="142" spans="1:13">
      <c r="A142" s="41" t="s">
        <v>177</v>
      </c>
      <c r="B142" s="42">
        <v>0</v>
      </c>
      <c r="C142" s="42">
        <v>0</v>
      </c>
      <c r="D142" s="42">
        <v>801</v>
      </c>
      <c r="E142" s="42">
        <v>0</v>
      </c>
      <c r="F142" s="42">
        <v>0</v>
      </c>
      <c r="G142" s="42">
        <v>0</v>
      </c>
      <c r="H142" s="42">
        <v>563</v>
      </c>
      <c r="I142" s="42">
        <v>0</v>
      </c>
      <c r="J142" s="42">
        <v>2593</v>
      </c>
      <c r="K142" s="42">
        <v>0</v>
      </c>
      <c r="L142" s="42">
        <v>0</v>
      </c>
      <c r="M142" s="42">
        <v>3957</v>
      </c>
    </row>
    <row r="143" spans="1:13">
      <c r="A143" s="41" t="s">
        <v>178</v>
      </c>
      <c r="B143" s="42">
        <v>0</v>
      </c>
      <c r="C143" s="42">
        <v>0</v>
      </c>
      <c r="D143" s="42">
        <v>683</v>
      </c>
      <c r="E143" s="42">
        <v>0</v>
      </c>
      <c r="F143" s="42">
        <v>0</v>
      </c>
      <c r="G143" s="42">
        <v>0</v>
      </c>
      <c r="H143" s="42">
        <v>910</v>
      </c>
      <c r="I143" s="42">
        <v>0</v>
      </c>
      <c r="J143" s="42">
        <v>1556</v>
      </c>
      <c r="K143" s="42">
        <v>0</v>
      </c>
      <c r="L143" s="42">
        <v>0</v>
      </c>
      <c r="M143" s="42">
        <v>3149</v>
      </c>
    </row>
    <row r="144" spans="1:13">
      <c r="A144" s="37" t="s">
        <v>179</v>
      </c>
      <c r="B144" s="38">
        <v>0</v>
      </c>
      <c r="C144" s="38">
        <v>0</v>
      </c>
      <c r="D144" s="38">
        <v>551</v>
      </c>
      <c r="E144" s="38">
        <v>0</v>
      </c>
      <c r="F144" s="38">
        <v>0</v>
      </c>
      <c r="G144" s="38">
        <v>0</v>
      </c>
      <c r="H144" s="38">
        <v>180</v>
      </c>
      <c r="I144" s="38">
        <v>0</v>
      </c>
      <c r="J144" s="38">
        <v>2074</v>
      </c>
      <c r="K144" s="38">
        <v>0</v>
      </c>
      <c r="L144" s="38">
        <v>0</v>
      </c>
      <c r="M144" s="38">
        <v>2805</v>
      </c>
    </row>
    <row r="145" spans="1:13">
      <c r="A145" s="41" t="s">
        <v>180</v>
      </c>
      <c r="B145" s="42">
        <v>0</v>
      </c>
      <c r="C145" s="42">
        <v>0</v>
      </c>
      <c r="D145" s="42">
        <v>367</v>
      </c>
      <c r="E145" s="42">
        <v>0</v>
      </c>
      <c r="F145" s="42">
        <v>0</v>
      </c>
      <c r="G145" s="42">
        <v>0</v>
      </c>
      <c r="H145" s="42">
        <v>0</v>
      </c>
      <c r="I145" s="42">
        <v>0</v>
      </c>
      <c r="J145" s="42">
        <v>1037</v>
      </c>
      <c r="K145" s="42">
        <v>0</v>
      </c>
      <c r="L145" s="42">
        <v>0</v>
      </c>
      <c r="M145" s="42">
        <v>1404</v>
      </c>
    </row>
    <row r="146" spans="1:13">
      <c r="A146" s="41" t="s">
        <v>181</v>
      </c>
      <c r="B146" s="42">
        <v>0</v>
      </c>
      <c r="C146" s="42">
        <v>0</v>
      </c>
      <c r="D146" s="42">
        <v>2426</v>
      </c>
      <c r="E146" s="42">
        <v>0</v>
      </c>
      <c r="F146" s="42">
        <v>0</v>
      </c>
      <c r="G146" s="42">
        <v>0</v>
      </c>
      <c r="H146" s="42">
        <v>4560</v>
      </c>
      <c r="I146" s="42">
        <v>0</v>
      </c>
      <c r="J146" s="42">
        <v>3630</v>
      </c>
      <c r="K146" s="42">
        <v>0</v>
      </c>
      <c r="L146" s="42">
        <v>0</v>
      </c>
      <c r="M146" s="42">
        <v>10616</v>
      </c>
    </row>
    <row r="147" spans="1:13">
      <c r="A147" s="37" t="s">
        <v>182</v>
      </c>
      <c r="B147" s="38">
        <v>0</v>
      </c>
      <c r="C147" s="38">
        <v>0</v>
      </c>
      <c r="D147" s="38">
        <v>3666</v>
      </c>
      <c r="E147" s="38">
        <v>0</v>
      </c>
      <c r="F147" s="38">
        <v>0</v>
      </c>
      <c r="G147" s="38">
        <v>0</v>
      </c>
      <c r="H147" s="38">
        <v>11496</v>
      </c>
      <c r="I147" s="38">
        <v>0</v>
      </c>
      <c r="J147" s="38">
        <v>4148</v>
      </c>
      <c r="K147" s="38">
        <v>0</v>
      </c>
      <c r="L147" s="38">
        <v>0</v>
      </c>
      <c r="M147" s="38">
        <v>19310</v>
      </c>
    </row>
    <row r="148" spans="1:13">
      <c r="A148" s="41" t="s">
        <v>183</v>
      </c>
      <c r="B148" s="42">
        <v>0</v>
      </c>
      <c r="C148" s="42">
        <v>0</v>
      </c>
      <c r="D148" s="42">
        <v>5458</v>
      </c>
      <c r="E148" s="42">
        <v>0</v>
      </c>
      <c r="F148" s="42">
        <v>0</v>
      </c>
      <c r="G148" s="42">
        <v>0</v>
      </c>
      <c r="H148" s="42">
        <v>4164</v>
      </c>
      <c r="I148" s="42">
        <v>0</v>
      </c>
      <c r="J148" s="42">
        <v>6222</v>
      </c>
      <c r="K148" s="42">
        <v>0</v>
      </c>
      <c r="L148" s="42">
        <v>0</v>
      </c>
      <c r="M148" s="42">
        <v>15844</v>
      </c>
    </row>
    <row r="149" spans="1:13">
      <c r="A149" s="41" t="s">
        <v>184</v>
      </c>
      <c r="B149" s="42">
        <v>0</v>
      </c>
      <c r="C149" s="42">
        <v>0</v>
      </c>
      <c r="D149" s="42">
        <v>463</v>
      </c>
      <c r="E149" s="42">
        <v>0</v>
      </c>
      <c r="F149" s="42">
        <v>0</v>
      </c>
      <c r="G149" s="42">
        <v>0</v>
      </c>
      <c r="H149" s="42">
        <v>149</v>
      </c>
      <c r="I149" s="42">
        <v>0</v>
      </c>
      <c r="J149" s="42">
        <v>519</v>
      </c>
      <c r="K149" s="42">
        <v>0</v>
      </c>
      <c r="L149" s="42">
        <v>0</v>
      </c>
      <c r="M149" s="42">
        <v>1131</v>
      </c>
    </row>
    <row r="150" spans="1:13">
      <c r="A150" s="37" t="s">
        <v>185</v>
      </c>
      <c r="B150" s="38">
        <v>0</v>
      </c>
      <c r="C150" s="38">
        <v>0</v>
      </c>
      <c r="D150" s="38">
        <v>198</v>
      </c>
      <c r="E150" s="38">
        <v>0</v>
      </c>
      <c r="F150" s="38">
        <v>0</v>
      </c>
      <c r="G150" s="38">
        <v>0</v>
      </c>
      <c r="H150" s="38">
        <v>547</v>
      </c>
      <c r="I150" s="38">
        <v>0</v>
      </c>
      <c r="J150" s="38">
        <v>519</v>
      </c>
      <c r="K150" s="38">
        <v>0</v>
      </c>
      <c r="L150" s="38">
        <v>0</v>
      </c>
      <c r="M150" s="38">
        <v>1264</v>
      </c>
    </row>
    <row r="151" spans="1:13">
      <c r="A151" s="41" t="s">
        <v>186</v>
      </c>
      <c r="B151" s="42">
        <v>0</v>
      </c>
      <c r="C151" s="42">
        <v>0</v>
      </c>
      <c r="D151" s="42">
        <v>366</v>
      </c>
      <c r="E151" s="42">
        <v>0</v>
      </c>
      <c r="F151" s="42">
        <v>0</v>
      </c>
      <c r="G151" s="42">
        <v>0</v>
      </c>
      <c r="H151" s="42">
        <v>122</v>
      </c>
      <c r="I151" s="42">
        <v>0</v>
      </c>
      <c r="J151" s="42">
        <v>1037</v>
      </c>
      <c r="K151" s="42">
        <v>0</v>
      </c>
      <c r="L151" s="42">
        <v>0</v>
      </c>
      <c r="M151" s="42">
        <v>1525</v>
      </c>
    </row>
    <row r="152" spans="1:13">
      <c r="A152" s="41" t="s">
        <v>187</v>
      </c>
      <c r="B152" s="42">
        <v>0</v>
      </c>
      <c r="C152" s="42">
        <v>0</v>
      </c>
      <c r="D152" s="42">
        <v>1214</v>
      </c>
      <c r="E152" s="42">
        <v>0</v>
      </c>
      <c r="F152" s="42">
        <v>0</v>
      </c>
      <c r="G152" s="42">
        <v>0</v>
      </c>
      <c r="H152" s="42">
        <v>149</v>
      </c>
      <c r="I152" s="42">
        <v>0</v>
      </c>
      <c r="J152" s="42">
        <v>1556</v>
      </c>
      <c r="K152" s="42">
        <v>0</v>
      </c>
      <c r="L152" s="42">
        <v>0</v>
      </c>
      <c r="M152" s="42">
        <v>2919</v>
      </c>
    </row>
    <row r="153" spans="1:13">
      <c r="A153" s="37" t="s">
        <v>188</v>
      </c>
      <c r="B153" s="38">
        <v>0</v>
      </c>
      <c r="C153" s="38">
        <v>0</v>
      </c>
      <c r="D153" s="38">
        <v>1674</v>
      </c>
      <c r="E153" s="38">
        <v>0</v>
      </c>
      <c r="F153" s="38">
        <v>0</v>
      </c>
      <c r="G153" s="38">
        <v>0</v>
      </c>
      <c r="H153" s="38">
        <v>429</v>
      </c>
      <c r="I153" s="38">
        <v>0</v>
      </c>
      <c r="J153" s="38">
        <v>2074</v>
      </c>
      <c r="K153" s="38">
        <v>0</v>
      </c>
      <c r="L153" s="38">
        <v>0</v>
      </c>
      <c r="M153" s="38">
        <v>4177</v>
      </c>
    </row>
    <row r="154" spans="1:13" ht="13.5" thickBot="1">
      <c r="A154" s="52" t="s">
        <v>189</v>
      </c>
      <c r="B154" s="51">
        <v>215455</v>
      </c>
      <c r="C154" s="51">
        <v>-19350</v>
      </c>
      <c r="D154" s="51">
        <v>241553</v>
      </c>
      <c r="E154" s="51">
        <v>0</v>
      </c>
      <c r="F154" s="51">
        <v>0</v>
      </c>
      <c r="G154" s="51">
        <v>0</v>
      </c>
      <c r="H154" s="51">
        <v>257830</v>
      </c>
      <c r="I154" s="51">
        <v>0</v>
      </c>
      <c r="J154" s="51">
        <v>254080</v>
      </c>
      <c r="K154" s="51">
        <v>-19096</v>
      </c>
      <c r="L154" s="51">
        <v>0</v>
      </c>
      <c r="M154" s="51">
        <v>930472</v>
      </c>
    </row>
    <row r="155" spans="1:13">
      <c r="A155" s="41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</row>
    <row r="156" spans="1:13" ht="11.25" customHeight="1">
      <c r="A156" s="41" t="s">
        <v>190</v>
      </c>
      <c r="B156" s="42">
        <v>0</v>
      </c>
      <c r="C156" s="42">
        <v>0</v>
      </c>
      <c r="D156" s="42">
        <v>2889</v>
      </c>
      <c r="E156" s="42">
        <v>0</v>
      </c>
      <c r="F156" s="42">
        <v>0</v>
      </c>
      <c r="G156" s="42">
        <v>0</v>
      </c>
      <c r="H156" s="42">
        <v>2468</v>
      </c>
      <c r="I156" s="42">
        <v>0</v>
      </c>
      <c r="J156" s="42">
        <v>3630</v>
      </c>
      <c r="K156" s="42">
        <v>0</v>
      </c>
      <c r="L156" s="42">
        <v>0</v>
      </c>
      <c r="M156" s="42">
        <v>8987</v>
      </c>
    </row>
    <row r="157" spans="1:13" ht="12.75" customHeight="1">
      <c r="A157" s="41" t="s">
        <v>191</v>
      </c>
      <c r="B157" s="42">
        <v>0</v>
      </c>
      <c r="C157" s="42">
        <v>0</v>
      </c>
      <c r="D157" s="42">
        <v>5344</v>
      </c>
      <c r="E157" s="42">
        <v>0</v>
      </c>
      <c r="F157" s="42">
        <v>0</v>
      </c>
      <c r="G157" s="42">
        <v>0</v>
      </c>
      <c r="H157" s="42">
        <v>7295</v>
      </c>
      <c r="I157" s="42">
        <v>0</v>
      </c>
      <c r="J157" s="42">
        <v>6222</v>
      </c>
      <c r="K157" s="42">
        <v>0</v>
      </c>
      <c r="L157" s="42">
        <v>0</v>
      </c>
      <c r="M157" s="42">
        <v>18861</v>
      </c>
    </row>
    <row r="158" spans="1:13" ht="12.75" customHeight="1">
      <c r="A158" s="37" t="s">
        <v>192</v>
      </c>
      <c r="B158" s="38">
        <v>0</v>
      </c>
      <c r="C158" s="38">
        <v>0</v>
      </c>
      <c r="D158" s="38">
        <v>4738</v>
      </c>
      <c r="E158" s="38">
        <v>0</v>
      </c>
      <c r="F158" s="38">
        <v>0</v>
      </c>
      <c r="G158" s="38">
        <v>0</v>
      </c>
      <c r="H158" s="38">
        <v>4804</v>
      </c>
      <c r="I158" s="38">
        <v>0</v>
      </c>
      <c r="J158" s="38">
        <v>5185</v>
      </c>
      <c r="K158" s="38">
        <v>0</v>
      </c>
      <c r="L158" s="38">
        <v>0</v>
      </c>
      <c r="M158" s="38">
        <v>14727</v>
      </c>
    </row>
    <row r="159" spans="1:13" ht="12.75" customHeight="1">
      <c r="A159" s="41" t="s">
        <v>193</v>
      </c>
      <c r="B159" s="42">
        <v>0</v>
      </c>
      <c r="C159" s="42">
        <v>0</v>
      </c>
      <c r="D159" s="42">
        <v>5028</v>
      </c>
      <c r="E159" s="42">
        <v>0</v>
      </c>
      <c r="F159" s="42">
        <v>0</v>
      </c>
      <c r="G159" s="42">
        <v>0</v>
      </c>
      <c r="H159" s="42">
        <v>7635</v>
      </c>
      <c r="I159" s="42">
        <v>0</v>
      </c>
      <c r="J159" s="42">
        <v>7259</v>
      </c>
      <c r="K159" s="42">
        <v>0</v>
      </c>
      <c r="L159" s="42">
        <v>0</v>
      </c>
      <c r="M159" s="42">
        <v>19922</v>
      </c>
    </row>
    <row r="160" spans="1:13" ht="12.75" customHeight="1">
      <c r="A160" s="41" t="s">
        <v>194</v>
      </c>
      <c r="B160" s="42">
        <v>0</v>
      </c>
      <c r="C160" s="42">
        <v>0</v>
      </c>
      <c r="D160" s="42">
        <v>6064</v>
      </c>
      <c r="E160" s="42">
        <v>0</v>
      </c>
      <c r="F160" s="42">
        <v>0</v>
      </c>
      <c r="G160" s="42">
        <v>0</v>
      </c>
      <c r="H160" s="42">
        <v>5708</v>
      </c>
      <c r="I160" s="42">
        <v>0</v>
      </c>
      <c r="J160" s="42">
        <v>10370</v>
      </c>
      <c r="K160" s="42">
        <v>0</v>
      </c>
      <c r="L160" s="42">
        <v>0</v>
      </c>
      <c r="M160" s="42">
        <v>22142</v>
      </c>
    </row>
    <row r="161" spans="1:13" ht="12.75" customHeight="1">
      <c r="A161" s="37" t="s">
        <v>195</v>
      </c>
      <c r="B161" s="38">
        <v>0</v>
      </c>
      <c r="C161" s="38">
        <v>0</v>
      </c>
      <c r="D161" s="38">
        <v>1361</v>
      </c>
      <c r="E161" s="38">
        <v>0</v>
      </c>
      <c r="F161" s="38">
        <v>0</v>
      </c>
      <c r="G161" s="38">
        <v>0</v>
      </c>
      <c r="H161" s="38">
        <v>452</v>
      </c>
      <c r="I161" s="38">
        <v>0</v>
      </c>
      <c r="J161" s="38">
        <v>2593</v>
      </c>
      <c r="K161" s="38">
        <v>0</v>
      </c>
      <c r="L161" s="38">
        <v>0</v>
      </c>
      <c r="M161" s="38">
        <v>4406</v>
      </c>
    </row>
    <row r="162" spans="1:13" ht="12.75" customHeight="1">
      <c r="A162" s="41" t="s">
        <v>196</v>
      </c>
      <c r="B162" s="42">
        <v>0</v>
      </c>
      <c r="C162" s="42">
        <v>0</v>
      </c>
      <c r="D162" s="42">
        <v>3802</v>
      </c>
      <c r="E162" s="42">
        <v>0</v>
      </c>
      <c r="F162" s="42">
        <v>0</v>
      </c>
      <c r="G162" s="42">
        <v>0</v>
      </c>
      <c r="H162" s="42">
        <v>2133</v>
      </c>
      <c r="I162" s="42">
        <v>0</v>
      </c>
      <c r="J162" s="42">
        <v>6741</v>
      </c>
      <c r="K162" s="42">
        <v>0</v>
      </c>
      <c r="L162" s="42">
        <v>0</v>
      </c>
      <c r="M162" s="42">
        <v>12676</v>
      </c>
    </row>
    <row r="163" spans="1:13" ht="12.75" customHeight="1">
      <c r="A163" s="41" t="s">
        <v>197</v>
      </c>
      <c r="B163" s="42">
        <v>0</v>
      </c>
      <c r="C163" s="42">
        <v>0</v>
      </c>
      <c r="D163" s="42">
        <v>718</v>
      </c>
      <c r="E163" s="42">
        <v>0</v>
      </c>
      <c r="F163" s="42">
        <v>0</v>
      </c>
      <c r="G163" s="42">
        <v>0</v>
      </c>
      <c r="H163" s="42">
        <v>115</v>
      </c>
      <c r="I163" s="42">
        <v>0</v>
      </c>
      <c r="J163" s="42">
        <v>1556</v>
      </c>
      <c r="K163" s="42">
        <v>0</v>
      </c>
      <c r="L163" s="42">
        <v>0</v>
      </c>
      <c r="M163" s="42">
        <v>2389</v>
      </c>
    </row>
    <row r="164" spans="1:13" ht="12.75" customHeight="1">
      <c r="A164" s="37" t="s">
        <v>198</v>
      </c>
      <c r="B164" s="38">
        <v>0</v>
      </c>
      <c r="C164" s="38">
        <v>0</v>
      </c>
      <c r="D164" s="38">
        <v>1244</v>
      </c>
      <c r="E164" s="38">
        <v>0</v>
      </c>
      <c r="F164" s="38">
        <v>0</v>
      </c>
      <c r="G164" s="38">
        <v>0</v>
      </c>
      <c r="H164" s="38">
        <v>884</v>
      </c>
      <c r="I164" s="38">
        <v>0</v>
      </c>
      <c r="J164" s="38">
        <v>519</v>
      </c>
      <c r="K164" s="38">
        <v>0</v>
      </c>
      <c r="L164" s="38">
        <v>0</v>
      </c>
      <c r="M164" s="38">
        <v>2647</v>
      </c>
    </row>
    <row r="165" spans="1:13" ht="12.75" customHeight="1">
      <c r="A165" s="41" t="s">
        <v>199</v>
      </c>
      <c r="B165" s="42">
        <v>0</v>
      </c>
      <c r="C165" s="42">
        <v>0</v>
      </c>
      <c r="D165" s="42">
        <v>829</v>
      </c>
      <c r="E165" s="42">
        <v>0</v>
      </c>
      <c r="F165" s="42">
        <v>0</v>
      </c>
      <c r="G165" s="42">
        <v>0</v>
      </c>
      <c r="H165" s="42">
        <v>687</v>
      </c>
      <c r="I165" s="42">
        <v>0</v>
      </c>
      <c r="J165" s="42">
        <v>1556</v>
      </c>
      <c r="K165" s="42">
        <v>0</v>
      </c>
      <c r="L165" s="42">
        <v>0</v>
      </c>
      <c r="M165" s="42">
        <v>3072</v>
      </c>
    </row>
    <row r="166" spans="1:13" ht="12.75" customHeight="1">
      <c r="A166" s="41" t="s">
        <v>200</v>
      </c>
      <c r="B166" s="42">
        <v>0</v>
      </c>
      <c r="C166" s="42">
        <v>0</v>
      </c>
      <c r="D166" s="42">
        <v>580</v>
      </c>
      <c r="E166" s="42">
        <v>0</v>
      </c>
      <c r="F166" s="42">
        <v>0</v>
      </c>
      <c r="G166" s="42">
        <v>0</v>
      </c>
      <c r="H166" s="42">
        <v>128</v>
      </c>
      <c r="I166" s="42">
        <v>0</v>
      </c>
      <c r="J166" s="42">
        <v>519</v>
      </c>
      <c r="K166" s="42">
        <v>0</v>
      </c>
      <c r="L166" s="42">
        <v>0</v>
      </c>
      <c r="M166" s="42">
        <v>1227</v>
      </c>
    </row>
    <row r="167" spans="1:13" ht="12.75" customHeight="1">
      <c r="A167" s="37" t="s">
        <v>201</v>
      </c>
      <c r="B167" s="38">
        <v>0</v>
      </c>
      <c r="C167" s="38">
        <v>0</v>
      </c>
      <c r="D167" s="38">
        <v>1005</v>
      </c>
      <c r="E167" s="38">
        <v>0</v>
      </c>
      <c r="F167" s="38">
        <v>0</v>
      </c>
      <c r="G167" s="38">
        <v>0</v>
      </c>
      <c r="H167" s="38">
        <v>351</v>
      </c>
      <c r="I167" s="38">
        <v>0</v>
      </c>
      <c r="J167" s="38">
        <v>2074</v>
      </c>
      <c r="K167" s="38">
        <v>0</v>
      </c>
      <c r="L167" s="38">
        <v>0</v>
      </c>
      <c r="M167" s="38">
        <v>3430</v>
      </c>
    </row>
    <row r="168" spans="1:13" ht="12.75" customHeight="1">
      <c r="A168" s="41" t="s">
        <v>202</v>
      </c>
      <c r="B168" s="42">
        <v>0</v>
      </c>
      <c r="C168" s="42">
        <v>0</v>
      </c>
      <c r="D168" s="42">
        <v>553</v>
      </c>
      <c r="E168" s="42">
        <v>0</v>
      </c>
      <c r="F168" s="42">
        <v>0</v>
      </c>
      <c r="G168" s="42">
        <v>0</v>
      </c>
      <c r="H168" s="42">
        <v>1077</v>
      </c>
      <c r="I168" s="42">
        <v>0</v>
      </c>
      <c r="J168" s="42">
        <v>519</v>
      </c>
      <c r="K168" s="42">
        <v>0</v>
      </c>
      <c r="L168" s="42">
        <v>0</v>
      </c>
      <c r="M168" s="42">
        <v>2149</v>
      </c>
    </row>
    <row r="169" spans="1:13" ht="12.75" customHeight="1">
      <c r="A169" s="41" t="s">
        <v>203</v>
      </c>
      <c r="B169" s="42">
        <v>0</v>
      </c>
      <c r="C169" s="42">
        <v>0</v>
      </c>
      <c r="D169" s="42">
        <v>3794</v>
      </c>
      <c r="E169" s="42">
        <v>0</v>
      </c>
      <c r="F169" s="42">
        <v>0</v>
      </c>
      <c r="G169" s="42">
        <v>0</v>
      </c>
      <c r="H169" s="42">
        <v>3041</v>
      </c>
      <c r="I169" s="42">
        <v>0</v>
      </c>
      <c r="J169" s="42">
        <v>4667</v>
      </c>
      <c r="K169" s="42">
        <v>0</v>
      </c>
      <c r="L169" s="42">
        <v>0</v>
      </c>
      <c r="M169" s="42">
        <v>11502</v>
      </c>
    </row>
    <row r="170" spans="1:13" ht="12.75" customHeight="1">
      <c r="A170" s="37" t="s">
        <v>204</v>
      </c>
      <c r="B170" s="38">
        <v>0</v>
      </c>
      <c r="C170" s="38">
        <v>0</v>
      </c>
      <c r="D170" s="38">
        <v>978</v>
      </c>
      <c r="E170" s="38">
        <v>0</v>
      </c>
      <c r="F170" s="38">
        <v>0</v>
      </c>
      <c r="G170" s="38">
        <v>0</v>
      </c>
      <c r="H170" s="38">
        <v>856</v>
      </c>
      <c r="I170" s="38">
        <v>0</v>
      </c>
      <c r="J170" s="38">
        <v>2074</v>
      </c>
      <c r="K170" s="38">
        <v>0</v>
      </c>
      <c r="L170" s="38">
        <v>0</v>
      </c>
      <c r="M170" s="38">
        <v>3908</v>
      </c>
    </row>
    <row r="171" spans="1:13" ht="12.75" customHeight="1">
      <c r="A171" s="41" t="s">
        <v>205</v>
      </c>
      <c r="B171" s="42">
        <v>0</v>
      </c>
      <c r="C171" s="42">
        <v>0</v>
      </c>
      <c r="D171" s="42">
        <v>622</v>
      </c>
      <c r="E171" s="42">
        <v>0</v>
      </c>
      <c r="F171" s="42">
        <v>0</v>
      </c>
      <c r="G171" s="42">
        <v>0</v>
      </c>
      <c r="H171" s="42">
        <v>1826</v>
      </c>
      <c r="I171" s="42">
        <v>0</v>
      </c>
      <c r="J171" s="42">
        <v>1556</v>
      </c>
      <c r="K171" s="42">
        <v>0</v>
      </c>
      <c r="L171" s="42">
        <v>0</v>
      </c>
      <c r="M171" s="42">
        <v>4004</v>
      </c>
    </row>
    <row r="172" spans="1:13">
      <c r="A172" s="41" t="s">
        <v>206</v>
      </c>
      <c r="B172" s="42">
        <v>0</v>
      </c>
      <c r="C172" s="42">
        <v>0</v>
      </c>
      <c r="D172" s="42">
        <v>289</v>
      </c>
      <c r="E172" s="42">
        <v>0</v>
      </c>
      <c r="F172" s="42">
        <v>0</v>
      </c>
      <c r="G172" s="42">
        <v>0</v>
      </c>
      <c r="H172" s="42">
        <v>448</v>
      </c>
      <c r="I172" s="42">
        <v>0</v>
      </c>
      <c r="J172" s="42">
        <v>1556</v>
      </c>
      <c r="K172" s="42">
        <v>0</v>
      </c>
      <c r="L172" s="42">
        <v>0</v>
      </c>
      <c r="M172" s="42">
        <v>2293</v>
      </c>
    </row>
    <row r="173" spans="1:13" ht="11.25" customHeight="1">
      <c r="A173" s="37" t="s">
        <v>207</v>
      </c>
      <c r="B173" s="38">
        <v>0</v>
      </c>
      <c r="C173" s="38">
        <v>0</v>
      </c>
      <c r="D173" s="38">
        <v>226</v>
      </c>
      <c r="E173" s="38">
        <v>0</v>
      </c>
      <c r="F173" s="38">
        <v>0</v>
      </c>
      <c r="G173" s="38">
        <v>0</v>
      </c>
      <c r="H173" s="38">
        <v>27</v>
      </c>
      <c r="I173" s="38">
        <v>0</v>
      </c>
      <c r="J173" s="38">
        <v>1037</v>
      </c>
      <c r="K173" s="38">
        <v>0</v>
      </c>
      <c r="L173" s="38">
        <v>0</v>
      </c>
      <c r="M173" s="38">
        <v>1290</v>
      </c>
    </row>
    <row r="174" spans="1:13" ht="12.75" customHeight="1">
      <c r="A174" s="41" t="s">
        <v>208</v>
      </c>
      <c r="B174" s="42">
        <v>0</v>
      </c>
      <c r="C174" s="42">
        <v>0</v>
      </c>
      <c r="D174" s="42">
        <v>183</v>
      </c>
      <c r="E174" s="42">
        <v>0</v>
      </c>
      <c r="F174" s="42">
        <v>0</v>
      </c>
      <c r="G174" s="42">
        <v>0</v>
      </c>
      <c r="H174" s="42">
        <v>714</v>
      </c>
      <c r="I174" s="42">
        <v>0</v>
      </c>
      <c r="J174" s="42">
        <v>519</v>
      </c>
      <c r="K174" s="42">
        <v>0</v>
      </c>
      <c r="L174" s="42">
        <v>0</v>
      </c>
      <c r="M174" s="42">
        <v>1416</v>
      </c>
    </row>
    <row r="175" spans="1:13" ht="12.75" customHeight="1">
      <c r="A175" s="41" t="s">
        <v>209</v>
      </c>
      <c r="B175" s="42">
        <v>0</v>
      </c>
      <c r="C175" s="42">
        <v>0</v>
      </c>
      <c r="D175" s="42">
        <v>281</v>
      </c>
      <c r="E175" s="42">
        <v>0</v>
      </c>
      <c r="F175" s="42">
        <v>0</v>
      </c>
      <c r="G175" s="42">
        <v>0</v>
      </c>
      <c r="H175" s="42">
        <v>96</v>
      </c>
      <c r="I175" s="42">
        <v>0</v>
      </c>
      <c r="J175" s="42">
        <v>1037</v>
      </c>
      <c r="K175" s="42">
        <v>0</v>
      </c>
      <c r="L175" s="42">
        <v>0</v>
      </c>
      <c r="M175" s="42">
        <v>1414</v>
      </c>
    </row>
    <row r="176" spans="1:13" ht="12.75" customHeight="1">
      <c r="A176" s="37" t="s">
        <v>210</v>
      </c>
      <c r="B176" s="38">
        <v>0</v>
      </c>
      <c r="C176" s="38">
        <v>0</v>
      </c>
      <c r="D176" s="38">
        <v>1021</v>
      </c>
      <c r="E176" s="38">
        <v>0</v>
      </c>
      <c r="F176" s="38">
        <v>0</v>
      </c>
      <c r="G176" s="38">
        <v>0</v>
      </c>
      <c r="H176" s="38">
        <v>1151</v>
      </c>
      <c r="I176" s="38">
        <v>0</v>
      </c>
      <c r="J176" s="38">
        <v>2593</v>
      </c>
      <c r="K176" s="38">
        <v>0</v>
      </c>
      <c r="L176" s="38">
        <v>0</v>
      </c>
      <c r="M176" s="38">
        <v>4765</v>
      </c>
    </row>
    <row r="177" spans="1:14" ht="12.75" customHeight="1">
      <c r="A177" s="41" t="s">
        <v>211</v>
      </c>
      <c r="B177" s="42">
        <v>0</v>
      </c>
      <c r="C177" s="42">
        <v>0</v>
      </c>
      <c r="D177" s="42">
        <v>484</v>
      </c>
      <c r="E177" s="42">
        <v>0</v>
      </c>
      <c r="F177" s="42">
        <v>0</v>
      </c>
      <c r="G177" s="42">
        <v>0</v>
      </c>
      <c r="H177" s="42">
        <v>0</v>
      </c>
      <c r="I177" s="42">
        <v>0</v>
      </c>
      <c r="J177" s="42">
        <v>1037</v>
      </c>
      <c r="K177" s="42">
        <v>0</v>
      </c>
      <c r="L177" s="42">
        <v>0</v>
      </c>
      <c r="M177" s="42">
        <v>1521</v>
      </c>
    </row>
    <row r="178" spans="1:14" ht="12.75" customHeight="1">
      <c r="A178" s="41" t="s">
        <v>212</v>
      </c>
      <c r="B178" s="42">
        <v>0</v>
      </c>
      <c r="C178" s="42">
        <v>0</v>
      </c>
      <c r="D178" s="42">
        <v>208</v>
      </c>
      <c r="E178" s="42">
        <v>0</v>
      </c>
      <c r="F178" s="42">
        <v>0</v>
      </c>
      <c r="G178" s="42">
        <v>0</v>
      </c>
      <c r="H178" s="42">
        <v>106</v>
      </c>
      <c r="I178" s="42">
        <v>0</v>
      </c>
      <c r="J178" s="42">
        <v>519</v>
      </c>
      <c r="K178" s="42">
        <v>0</v>
      </c>
      <c r="L178" s="42">
        <v>0</v>
      </c>
      <c r="M178" s="42">
        <v>833</v>
      </c>
    </row>
    <row r="179" spans="1:14" ht="12.75" customHeight="1">
      <c r="A179" s="37" t="s">
        <v>213</v>
      </c>
      <c r="B179" s="38">
        <v>0</v>
      </c>
      <c r="C179" s="38">
        <v>0</v>
      </c>
      <c r="D179" s="38">
        <v>268</v>
      </c>
      <c r="E179" s="38">
        <v>0</v>
      </c>
      <c r="F179" s="38">
        <v>0</v>
      </c>
      <c r="G179" s="38">
        <v>0</v>
      </c>
      <c r="H179" s="38">
        <v>1580</v>
      </c>
      <c r="I179" s="38">
        <v>0</v>
      </c>
      <c r="J179" s="38">
        <v>1037</v>
      </c>
      <c r="K179" s="38">
        <v>0</v>
      </c>
      <c r="L179" s="38">
        <v>0</v>
      </c>
      <c r="M179" s="38">
        <v>2885</v>
      </c>
    </row>
    <row r="180" spans="1:14" ht="12.75" customHeight="1">
      <c r="A180" s="41" t="s">
        <v>214</v>
      </c>
      <c r="B180" s="42">
        <v>0</v>
      </c>
      <c r="C180" s="42">
        <v>0</v>
      </c>
      <c r="D180" s="42">
        <v>357</v>
      </c>
      <c r="E180" s="42">
        <v>0</v>
      </c>
      <c r="F180" s="42">
        <v>0</v>
      </c>
      <c r="G180" s="42">
        <v>0</v>
      </c>
      <c r="H180" s="42">
        <v>0</v>
      </c>
      <c r="I180" s="42">
        <v>0</v>
      </c>
      <c r="J180" s="42">
        <v>1037</v>
      </c>
      <c r="K180" s="42">
        <v>0</v>
      </c>
      <c r="L180" s="42">
        <v>0</v>
      </c>
      <c r="M180" s="42">
        <v>1394</v>
      </c>
    </row>
    <row r="181" spans="1:14" ht="12.75" customHeight="1">
      <c r="A181" s="41" t="s">
        <v>215</v>
      </c>
      <c r="B181" s="42">
        <v>0</v>
      </c>
      <c r="C181" s="42">
        <v>0</v>
      </c>
      <c r="D181" s="42">
        <v>351</v>
      </c>
      <c r="E181" s="42">
        <v>0</v>
      </c>
      <c r="F181" s="42">
        <v>0</v>
      </c>
      <c r="G181" s="42">
        <v>0</v>
      </c>
      <c r="H181" s="42">
        <v>581</v>
      </c>
      <c r="I181" s="42">
        <v>0</v>
      </c>
      <c r="J181" s="42">
        <v>1037</v>
      </c>
      <c r="K181" s="42">
        <v>0</v>
      </c>
      <c r="L181" s="42">
        <v>0</v>
      </c>
      <c r="M181" s="42">
        <v>1969</v>
      </c>
    </row>
    <row r="182" spans="1:14" ht="12.75" customHeight="1">
      <c r="A182" s="37" t="s">
        <v>216</v>
      </c>
      <c r="B182" s="38">
        <v>0</v>
      </c>
      <c r="C182" s="38">
        <v>0</v>
      </c>
      <c r="D182" s="38">
        <v>322</v>
      </c>
      <c r="E182" s="38">
        <v>0</v>
      </c>
      <c r="F182" s="38">
        <v>0</v>
      </c>
      <c r="G182" s="38">
        <v>0</v>
      </c>
      <c r="H182" s="38">
        <v>35</v>
      </c>
      <c r="I182" s="38">
        <v>0</v>
      </c>
      <c r="J182" s="38">
        <v>519</v>
      </c>
      <c r="K182" s="38">
        <v>0</v>
      </c>
      <c r="L182" s="38">
        <v>0</v>
      </c>
      <c r="M182" s="38">
        <v>876</v>
      </c>
    </row>
    <row r="183" spans="1:14" ht="12.75" customHeight="1">
      <c r="A183" s="41" t="s">
        <v>217</v>
      </c>
      <c r="B183" s="42">
        <v>0</v>
      </c>
      <c r="C183" s="42">
        <v>0</v>
      </c>
      <c r="D183" s="42">
        <v>350</v>
      </c>
      <c r="E183" s="42">
        <v>0</v>
      </c>
      <c r="F183" s="42">
        <v>0</v>
      </c>
      <c r="G183" s="42">
        <v>0</v>
      </c>
      <c r="H183" s="42">
        <v>0</v>
      </c>
      <c r="I183" s="42">
        <v>0</v>
      </c>
      <c r="J183" s="42">
        <v>1037</v>
      </c>
      <c r="K183" s="42">
        <v>0</v>
      </c>
      <c r="L183" s="42">
        <v>0</v>
      </c>
      <c r="M183" s="42">
        <v>1387</v>
      </c>
    </row>
    <row r="184" spans="1:14" ht="12.75" customHeight="1">
      <c r="A184" s="41" t="s">
        <v>218</v>
      </c>
      <c r="B184" s="42">
        <v>0</v>
      </c>
      <c r="C184" s="42">
        <v>0</v>
      </c>
      <c r="D184" s="42">
        <v>587</v>
      </c>
      <c r="E184" s="42">
        <v>0</v>
      </c>
      <c r="F184" s="42">
        <v>0</v>
      </c>
      <c r="G184" s="42">
        <v>0</v>
      </c>
      <c r="H184" s="42">
        <v>88</v>
      </c>
      <c r="I184" s="42">
        <v>0</v>
      </c>
      <c r="J184" s="42">
        <v>1556</v>
      </c>
      <c r="K184" s="42">
        <v>0</v>
      </c>
      <c r="L184" s="42">
        <v>0</v>
      </c>
      <c r="M184" s="42">
        <v>2231</v>
      </c>
    </row>
    <row r="185" spans="1:14" ht="12.75" customHeight="1">
      <c r="A185" s="37" t="s">
        <v>219</v>
      </c>
      <c r="B185" s="38">
        <v>0</v>
      </c>
      <c r="C185" s="38">
        <v>0</v>
      </c>
      <c r="D185" s="38">
        <v>891</v>
      </c>
      <c r="E185" s="38">
        <v>0</v>
      </c>
      <c r="F185" s="38">
        <v>0</v>
      </c>
      <c r="G185" s="38">
        <v>0</v>
      </c>
      <c r="H185" s="38">
        <v>295</v>
      </c>
      <c r="I185" s="38">
        <v>0</v>
      </c>
      <c r="J185" s="38">
        <v>2593</v>
      </c>
      <c r="K185" s="38">
        <v>0</v>
      </c>
      <c r="L185" s="38">
        <v>0</v>
      </c>
      <c r="M185" s="38">
        <v>3779</v>
      </c>
    </row>
    <row r="186" spans="1:14" ht="12.75" customHeight="1">
      <c r="A186" s="41" t="s">
        <v>220</v>
      </c>
      <c r="B186" s="42">
        <v>0</v>
      </c>
      <c r="C186" s="42">
        <v>0</v>
      </c>
      <c r="D186" s="42">
        <v>846</v>
      </c>
      <c r="E186" s="42">
        <v>0</v>
      </c>
      <c r="F186" s="42">
        <v>0</v>
      </c>
      <c r="G186" s="42">
        <v>0</v>
      </c>
      <c r="H186" s="42">
        <v>581</v>
      </c>
      <c r="I186" s="42">
        <v>0</v>
      </c>
      <c r="J186" s="42">
        <v>1556</v>
      </c>
      <c r="K186" s="42">
        <v>0</v>
      </c>
      <c r="L186" s="42">
        <v>0</v>
      </c>
      <c r="M186" s="42">
        <v>2983</v>
      </c>
    </row>
    <row r="187" spans="1:14" ht="12.75" customHeight="1">
      <c r="A187" s="41" t="s">
        <v>221</v>
      </c>
      <c r="B187" s="42">
        <v>0</v>
      </c>
      <c r="C187" s="42">
        <v>0</v>
      </c>
      <c r="D187" s="42">
        <v>533</v>
      </c>
      <c r="E187" s="42">
        <v>0</v>
      </c>
      <c r="F187" s="42">
        <v>0</v>
      </c>
      <c r="G187" s="42">
        <v>0</v>
      </c>
      <c r="H187" s="42">
        <v>190</v>
      </c>
      <c r="I187" s="42">
        <v>0</v>
      </c>
      <c r="J187" s="42">
        <v>1556</v>
      </c>
      <c r="K187" s="42">
        <v>0</v>
      </c>
      <c r="L187" s="42">
        <v>0</v>
      </c>
      <c r="M187" s="42">
        <v>2279</v>
      </c>
    </row>
    <row r="188" spans="1:14" ht="12.75" customHeight="1">
      <c r="A188" s="37" t="s">
        <v>222</v>
      </c>
      <c r="B188" s="38">
        <v>0</v>
      </c>
      <c r="C188" s="38">
        <v>0</v>
      </c>
      <c r="D188" s="38">
        <v>671</v>
      </c>
      <c r="E188" s="38">
        <v>0</v>
      </c>
      <c r="F188" s="38">
        <v>0</v>
      </c>
      <c r="G188" s="38">
        <v>0</v>
      </c>
      <c r="H188" s="38">
        <v>2341</v>
      </c>
      <c r="I188" s="38">
        <v>0</v>
      </c>
      <c r="J188" s="38">
        <v>1556</v>
      </c>
      <c r="K188" s="38">
        <v>0</v>
      </c>
      <c r="L188" s="38">
        <v>0</v>
      </c>
      <c r="M188" s="38">
        <v>4568</v>
      </c>
    </row>
    <row r="189" spans="1:14">
      <c r="A189" s="41" t="s">
        <v>223</v>
      </c>
      <c r="B189" s="42">
        <v>0</v>
      </c>
      <c r="C189" s="42">
        <v>0</v>
      </c>
      <c r="D189" s="42">
        <v>884</v>
      </c>
      <c r="E189" s="42">
        <v>0</v>
      </c>
      <c r="F189" s="42">
        <v>0</v>
      </c>
      <c r="G189" s="42">
        <v>0</v>
      </c>
      <c r="H189" s="42">
        <v>1090</v>
      </c>
      <c r="I189" s="42">
        <v>0</v>
      </c>
      <c r="J189" s="42">
        <v>1556</v>
      </c>
      <c r="K189" s="42">
        <v>0</v>
      </c>
      <c r="L189" s="42">
        <v>0</v>
      </c>
      <c r="M189" s="42">
        <v>3530</v>
      </c>
    </row>
    <row r="190" spans="1:14" ht="14.25" customHeight="1">
      <c r="A190" s="41" t="s">
        <v>224</v>
      </c>
      <c r="B190" s="42">
        <v>0</v>
      </c>
      <c r="C190" s="42">
        <v>0</v>
      </c>
      <c r="D190" s="42">
        <v>947</v>
      </c>
      <c r="E190" s="42">
        <v>0</v>
      </c>
      <c r="F190" s="42">
        <v>0</v>
      </c>
      <c r="G190" s="42">
        <v>0</v>
      </c>
      <c r="H190" s="42">
        <v>404</v>
      </c>
      <c r="I190" s="42">
        <v>0</v>
      </c>
      <c r="J190" s="42">
        <v>2074</v>
      </c>
      <c r="K190" s="42">
        <v>0</v>
      </c>
      <c r="L190" s="42">
        <v>0</v>
      </c>
      <c r="M190" s="42">
        <v>3425</v>
      </c>
    </row>
    <row r="191" spans="1:14" ht="12.75" customHeight="1">
      <c r="A191" s="37" t="s">
        <v>225</v>
      </c>
      <c r="B191" s="38">
        <v>0</v>
      </c>
      <c r="C191" s="38">
        <v>0</v>
      </c>
      <c r="D191" s="38">
        <v>2437</v>
      </c>
      <c r="E191" s="38">
        <v>0</v>
      </c>
      <c r="F191" s="38">
        <v>0</v>
      </c>
      <c r="G191" s="38">
        <v>0</v>
      </c>
      <c r="H191" s="38">
        <v>4673</v>
      </c>
      <c r="I191" s="38">
        <v>0</v>
      </c>
      <c r="J191" s="38">
        <v>4667</v>
      </c>
      <c r="K191" s="38">
        <v>0</v>
      </c>
      <c r="L191" s="38">
        <v>0</v>
      </c>
      <c r="M191" s="38">
        <v>11777</v>
      </c>
    </row>
    <row r="192" spans="1:14" ht="12.75" customHeight="1">
      <c r="A192" s="41" t="s">
        <v>226</v>
      </c>
      <c r="B192" s="42">
        <v>0</v>
      </c>
      <c r="C192" s="42">
        <v>0</v>
      </c>
      <c r="D192" s="42">
        <v>2197</v>
      </c>
      <c r="E192" s="42">
        <v>0</v>
      </c>
      <c r="F192" s="42">
        <v>0</v>
      </c>
      <c r="G192" s="42">
        <v>0</v>
      </c>
      <c r="H192" s="42">
        <v>5199</v>
      </c>
      <c r="I192" s="42">
        <v>0</v>
      </c>
      <c r="J192" s="42">
        <v>3111</v>
      </c>
      <c r="K192" s="42">
        <v>0</v>
      </c>
      <c r="L192" s="42">
        <v>0</v>
      </c>
      <c r="M192" s="42">
        <v>10507</v>
      </c>
      <c r="N192" s="77"/>
    </row>
    <row r="193" spans="1:13" ht="12.75" customHeight="1">
      <c r="A193" s="41" t="s">
        <v>227</v>
      </c>
      <c r="B193" s="42">
        <v>0</v>
      </c>
      <c r="C193" s="42">
        <v>0</v>
      </c>
      <c r="D193" s="42">
        <v>2255</v>
      </c>
      <c r="E193" s="42">
        <v>0</v>
      </c>
      <c r="F193" s="42">
        <v>0</v>
      </c>
      <c r="G193" s="42">
        <v>0</v>
      </c>
      <c r="H193" s="42">
        <v>1853</v>
      </c>
      <c r="I193" s="42">
        <v>0</v>
      </c>
      <c r="J193" s="42">
        <v>5185</v>
      </c>
      <c r="K193" s="42">
        <v>0</v>
      </c>
      <c r="L193" s="42">
        <v>0</v>
      </c>
      <c r="M193" s="42">
        <v>9293</v>
      </c>
    </row>
    <row r="194" spans="1:13" ht="12.75" customHeight="1">
      <c r="A194" s="37" t="s">
        <v>228</v>
      </c>
      <c r="B194" s="38">
        <v>0</v>
      </c>
      <c r="C194" s="38">
        <v>0</v>
      </c>
      <c r="D194" s="38">
        <v>826</v>
      </c>
      <c r="E194" s="38">
        <v>0</v>
      </c>
      <c r="F194" s="38">
        <v>0</v>
      </c>
      <c r="G194" s="38">
        <v>0</v>
      </c>
      <c r="H194" s="38">
        <v>1287</v>
      </c>
      <c r="I194" s="38">
        <v>0</v>
      </c>
      <c r="J194" s="38">
        <v>1556</v>
      </c>
      <c r="K194" s="38">
        <v>0</v>
      </c>
      <c r="L194" s="38">
        <v>0</v>
      </c>
      <c r="M194" s="38">
        <v>3669</v>
      </c>
    </row>
    <row r="195" spans="1:13" ht="12.75" customHeight="1">
      <c r="A195" s="41" t="s">
        <v>229</v>
      </c>
      <c r="B195" s="42">
        <v>0</v>
      </c>
      <c r="C195" s="42">
        <v>0</v>
      </c>
      <c r="D195" s="42">
        <v>1074</v>
      </c>
      <c r="E195" s="42">
        <v>0</v>
      </c>
      <c r="F195" s="42">
        <v>0</v>
      </c>
      <c r="G195" s="42">
        <v>0</v>
      </c>
      <c r="H195" s="42">
        <v>887</v>
      </c>
      <c r="I195" s="42">
        <v>0</v>
      </c>
      <c r="J195" s="42">
        <v>1556</v>
      </c>
      <c r="K195" s="42">
        <v>0</v>
      </c>
      <c r="L195" s="42">
        <v>0</v>
      </c>
      <c r="M195" s="42">
        <v>3517</v>
      </c>
    </row>
    <row r="196" spans="1:13" ht="12.75" customHeight="1">
      <c r="A196" s="41" t="s">
        <v>230</v>
      </c>
      <c r="B196" s="42">
        <v>0</v>
      </c>
      <c r="C196" s="42">
        <v>0</v>
      </c>
      <c r="D196" s="42">
        <v>424</v>
      </c>
      <c r="E196" s="42">
        <v>0</v>
      </c>
      <c r="F196" s="42">
        <v>0</v>
      </c>
      <c r="G196" s="42">
        <v>0</v>
      </c>
      <c r="H196" s="42">
        <v>1737</v>
      </c>
      <c r="I196" s="42">
        <v>0</v>
      </c>
      <c r="J196" s="42">
        <v>2074</v>
      </c>
      <c r="K196" s="42">
        <v>0</v>
      </c>
      <c r="L196" s="42">
        <v>0</v>
      </c>
      <c r="M196" s="42">
        <v>4235</v>
      </c>
    </row>
    <row r="197" spans="1:13" ht="12.75" customHeight="1">
      <c r="A197" s="37" t="s">
        <v>231</v>
      </c>
      <c r="B197" s="38">
        <v>0</v>
      </c>
      <c r="C197" s="38">
        <v>0</v>
      </c>
      <c r="D197" s="38">
        <v>172</v>
      </c>
      <c r="E197" s="38">
        <v>0</v>
      </c>
      <c r="F197" s="38">
        <v>0</v>
      </c>
      <c r="G197" s="38">
        <v>0</v>
      </c>
      <c r="H197" s="38">
        <v>581</v>
      </c>
      <c r="I197" s="38">
        <v>0</v>
      </c>
      <c r="J197" s="38">
        <v>519</v>
      </c>
      <c r="K197" s="38">
        <v>0</v>
      </c>
      <c r="L197" s="38">
        <v>0</v>
      </c>
      <c r="M197" s="38">
        <v>1272</v>
      </c>
    </row>
    <row r="198" spans="1:13" ht="12.75" customHeight="1">
      <c r="A198" s="41" t="s">
        <v>232</v>
      </c>
      <c r="B198" s="42">
        <v>0</v>
      </c>
      <c r="C198" s="42">
        <v>0</v>
      </c>
      <c r="D198" s="42">
        <v>1021</v>
      </c>
      <c r="E198" s="42">
        <v>0</v>
      </c>
      <c r="F198" s="42">
        <v>0</v>
      </c>
      <c r="G198" s="42">
        <v>0</v>
      </c>
      <c r="H198" s="42">
        <v>667</v>
      </c>
      <c r="I198" s="42">
        <v>0</v>
      </c>
      <c r="J198" s="42">
        <v>1037</v>
      </c>
      <c r="K198" s="42">
        <v>0</v>
      </c>
      <c r="L198" s="42">
        <v>0</v>
      </c>
      <c r="M198" s="42">
        <v>2725</v>
      </c>
    </row>
    <row r="199" spans="1:13" ht="12.75" customHeight="1">
      <c r="A199" s="41" t="s">
        <v>233</v>
      </c>
      <c r="B199" s="42">
        <v>0</v>
      </c>
      <c r="C199" s="42">
        <v>0</v>
      </c>
      <c r="D199" s="42">
        <v>337</v>
      </c>
      <c r="E199" s="42">
        <v>0</v>
      </c>
      <c r="F199" s="42">
        <v>0</v>
      </c>
      <c r="G199" s="42">
        <v>0</v>
      </c>
      <c r="H199" s="42">
        <v>609</v>
      </c>
      <c r="I199" s="42">
        <v>0</v>
      </c>
      <c r="J199" s="42">
        <v>519</v>
      </c>
      <c r="K199" s="42">
        <v>0</v>
      </c>
      <c r="L199" s="42">
        <v>0</v>
      </c>
      <c r="M199" s="42">
        <v>1465</v>
      </c>
    </row>
    <row r="200" spans="1:13" ht="12.75" customHeight="1">
      <c r="A200" s="37" t="s">
        <v>234</v>
      </c>
      <c r="B200" s="38">
        <v>0</v>
      </c>
      <c r="C200" s="38">
        <v>0</v>
      </c>
      <c r="D200" s="38">
        <v>517</v>
      </c>
      <c r="E200" s="38">
        <v>0</v>
      </c>
      <c r="F200" s="38">
        <v>0</v>
      </c>
      <c r="G200" s="38">
        <v>0</v>
      </c>
      <c r="H200" s="38">
        <v>0</v>
      </c>
      <c r="I200" s="38">
        <v>0</v>
      </c>
      <c r="J200" s="38">
        <v>1556</v>
      </c>
      <c r="K200" s="38">
        <v>0</v>
      </c>
      <c r="L200" s="38">
        <v>0</v>
      </c>
      <c r="M200" s="38">
        <v>2073</v>
      </c>
    </row>
    <row r="201" spans="1:13" ht="12.75" customHeight="1">
      <c r="A201" s="41" t="s">
        <v>235</v>
      </c>
      <c r="B201" s="42">
        <v>0</v>
      </c>
      <c r="C201" s="42">
        <v>0</v>
      </c>
      <c r="D201" s="42">
        <v>297</v>
      </c>
      <c r="E201" s="42">
        <v>0</v>
      </c>
      <c r="F201" s="42">
        <v>0</v>
      </c>
      <c r="G201" s="42">
        <v>0</v>
      </c>
      <c r="H201" s="42">
        <v>0</v>
      </c>
      <c r="I201" s="42">
        <v>0</v>
      </c>
      <c r="J201" s="42">
        <v>519</v>
      </c>
      <c r="K201" s="42">
        <v>0</v>
      </c>
      <c r="L201" s="42">
        <v>0</v>
      </c>
      <c r="M201" s="42">
        <v>816</v>
      </c>
    </row>
    <row r="202" spans="1:13" ht="12.75" customHeight="1" thickBot="1">
      <c r="A202" s="52" t="s">
        <v>236</v>
      </c>
      <c r="B202" s="51">
        <v>0</v>
      </c>
      <c r="C202" s="51">
        <v>0</v>
      </c>
      <c r="D202" s="51">
        <v>60805</v>
      </c>
      <c r="E202" s="51">
        <v>0</v>
      </c>
      <c r="F202" s="51">
        <v>0</v>
      </c>
      <c r="G202" s="51">
        <v>0</v>
      </c>
      <c r="H202" s="51">
        <v>66680</v>
      </c>
      <c r="I202" s="51">
        <v>0</v>
      </c>
      <c r="J202" s="51">
        <v>104751</v>
      </c>
      <c r="K202" s="51">
        <v>0</v>
      </c>
      <c r="L202" s="51">
        <v>0</v>
      </c>
      <c r="M202" s="51">
        <v>232236</v>
      </c>
    </row>
    <row r="203" spans="1:13" ht="12.75" customHeight="1">
      <c r="A203" s="41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</row>
    <row r="204" spans="1:13" ht="12.75" customHeight="1">
      <c r="A204" s="41" t="s">
        <v>237</v>
      </c>
      <c r="B204" s="42">
        <v>0</v>
      </c>
      <c r="C204" s="42">
        <v>0</v>
      </c>
      <c r="D204" s="42">
        <v>4717</v>
      </c>
      <c r="E204" s="42">
        <v>0</v>
      </c>
      <c r="F204" s="42">
        <v>0</v>
      </c>
      <c r="G204" s="42">
        <v>0</v>
      </c>
      <c r="H204" s="42">
        <v>7022</v>
      </c>
      <c r="I204" s="42">
        <v>0</v>
      </c>
      <c r="J204" s="42">
        <v>5704</v>
      </c>
      <c r="K204" s="42">
        <v>0</v>
      </c>
      <c r="L204" s="42">
        <v>0</v>
      </c>
      <c r="M204" s="42">
        <v>17443</v>
      </c>
    </row>
    <row r="205" spans="1:13" ht="12.75" customHeight="1">
      <c r="A205" s="41" t="s">
        <v>238</v>
      </c>
      <c r="B205" s="42">
        <v>38783</v>
      </c>
      <c r="C205" s="42">
        <v>0</v>
      </c>
      <c r="D205" s="42">
        <v>4621</v>
      </c>
      <c r="E205" s="42">
        <v>0</v>
      </c>
      <c r="F205" s="42">
        <v>0</v>
      </c>
      <c r="G205" s="42">
        <v>0</v>
      </c>
      <c r="H205" s="42">
        <v>1866</v>
      </c>
      <c r="I205" s="42">
        <v>0</v>
      </c>
      <c r="J205" s="42">
        <v>5185</v>
      </c>
      <c r="K205" s="42">
        <v>0</v>
      </c>
      <c r="L205" s="42">
        <v>0</v>
      </c>
      <c r="M205" s="42">
        <v>50455</v>
      </c>
    </row>
    <row r="206" spans="1:13" ht="12.75" customHeight="1">
      <c r="A206" s="37" t="s">
        <v>239</v>
      </c>
      <c r="B206" s="38">
        <v>16061</v>
      </c>
      <c r="C206" s="38">
        <v>0</v>
      </c>
      <c r="D206" s="38">
        <v>10281</v>
      </c>
      <c r="E206" s="38">
        <v>0</v>
      </c>
      <c r="F206" s="38">
        <v>0</v>
      </c>
      <c r="G206" s="38">
        <v>0</v>
      </c>
      <c r="H206" s="38">
        <v>15142</v>
      </c>
      <c r="I206" s="38">
        <v>0</v>
      </c>
      <c r="J206" s="38">
        <v>9852</v>
      </c>
      <c r="K206" s="38">
        <v>0</v>
      </c>
      <c r="L206" s="38">
        <v>0</v>
      </c>
      <c r="M206" s="38">
        <v>51336</v>
      </c>
    </row>
    <row r="207" spans="1:13" ht="12.75" customHeight="1">
      <c r="A207" s="41" t="s">
        <v>240</v>
      </c>
      <c r="B207" s="42">
        <v>32072</v>
      </c>
      <c r="C207" s="42">
        <v>0</v>
      </c>
      <c r="D207" s="42">
        <v>11842</v>
      </c>
      <c r="E207" s="42">
        <v>0</v>
      </c>
      <c r="F207" s="42">
        <v>0</v>
      </c>
      <c r="G207" s="42">
        <v>0</v>
      </c>
      <c r="H207" s="42">
        <v>9868</v>
      </c>
      <c r="I207" s="42">
        <v>0</v>
      </c>
      <c r="J207" s="42">
        <v>14000</v>
      </c>
      <c r="K207" s="42">
        <v>0</v>
      </c>
      <c r="L207" s="42">
        <v>0</v>
      </c>
      <c r="M207" s="42">
        <v>67782</v>
      </c>
    </row>
    <row r="208" spans="1:13" ht="12.75" customHeight="1">
      <c r="A208" s="41" t="s">
        <v>241</v>
      </c>
      <c r="B208" s="42">
        <v>22723</v>
      </c>
      <c r="C208" s="42">
        <v>0</v>
      </c>
      <c r="D208" s="42">
        <v>8236</v>
      </c>
      <c r="E208" s="42">
        <v>0</v>
      </c>
      <c r="F208" s="42">
        <v>0</v>
      </c>
      <c r="G208" s="42">
        <v>0</v>
      </c>
      <c r="H208" s="42">
        <v>5600</v>
      </c>
      <c r="I208" s="42">
        <v>0</v>
      </c>
      <c r="J208" s="42">
        <v>9852</v>
      </c>
      <c r="K208" s="42">
        <v>0</v>
      </c>
      <c r="L208" s="42">
        <v>0</v>
      </c>
      <c r="M208" s="42">
        <v>46411</v>
      </c>
    </row>
    <row r="209" spans="1:13" ht="12.75" customHeight="1">
      <c r="A209" s="37" t="s">
        <v>242</v>
      </c>
      <c r="B209" s="38">
        <v>0</v>
      </c>
      <c r="C209" s="38">
        <v>0</v>
      </c>
      <c r="D209" s="38">
        <v>6289</v>
      </c>
      <c r="E209" s="38">
        <v>0</v>
      </c>
      <c r="F209" s="38">
        <v>3572</v>
      </c>
      <c r="G209" s="38">
        <v>0</v>
      </c>
      <c r="H209" s="38">
        <v>9954</v>
      </c>
      <c r="I209" s="38">
        <v>0</v>
      </c>
      <c r="J209" s="38">
        <v>7778</v>
      </c>
      <c r="K209" s="38">
        <v>0</v>
      </c>
      <c r="L209" s="38">
        <v>0</v>
      </c>
      <c r="M209" s="38">
        <v>27593</v>
      </c>
    </row>
    <row r="210" spans="1:13" ht="12.75" customHeight="1">
      <c r="A210" s="41" t="s">
        <v>243</v>
      </c>
      <c r="B210" s="42">
        <v>0</v>
      </c>
      <c r="C210" s="42">
        <v>0</v>
      </c>
      <c r="D210" s="42">
        <v>9941</v>
      </c>
      <c r="E210" s="42">
        <v>0</v>
      </c>
      <c r="F210" s="42">
        <v>0</v>
      </c>
      <c r="G210" s="42">
        <v>0</v>
      </c>
      <c r="H210" s="42">
        <v>13311</v>
      </c>
      <c r="I210" s="42">
        <v>0</v>
      </c>
      <c r="J210" s="42">
        <v>10889</v>
      </c>
      <c r="K210" s="42">
        <v>0</v>
      </c>
      <c r="L210" s="42">
        <v>0</v>
      </c>
      <c r="M210" s="42">
        <v>34141</v>
      </c>
    </row>
    <row r="211" spans="1:13" ht="12.75" customHeight="1">
      <c r="A211" s="41" t="s">
        <v>244</v>
      </c>
      <c r="B211" s="42">
        <v>0</v>
      </c>
      <c r="C211" s="42">
        <v>0</v>
      </c>
      <c r="D211" s="42">
        <v>2156</v>
      </c>
      <c r="E211" s="42">
        <v>0</v>
      </c>
      <c r="F211" s="42">
        <v>0</v>
      </c>
      <c r="G211" s="42">
        <v>0</v>
      </c>
      <c r="H211" s="42">
        <v>2432</v>
      </c>
      <c r="I211" s="42">
        <v>0</v>
      </c>
      <c r="J211" s="42">
        <v>4148</v>
      </c>
      <c r="K211" s="42">
        <v>0</v>
      </c>
      <c r="L211" s="42">
        <v>0</v>
      </c>
      <c r="M211" s="42">
        <v>8736</v>
      </c>
    </row>
    <row r="212" spans="1:13" ht="12.75" customHeight="1">
      <c r="A212" s="37" t="s">
        <v>245</v>
      </c>
      <c r="B212" s="38">
        <v>16061</v>
      </c>
      <c r="C212" s="38">
        <v>0</v>
      </c>
      <c r="D212" s="38">
        <v>4833</v>
      </c>
      <c r="E212" s="38">
        <v>0</v>
      </c>
      <c r="F212" s="38">
        <v>0</v>
      </c>
      <c r="G212" s="38">
        <v>0</v>
      </c>
      <c r="H212" s="38">
        <v>4169</v>
      </c>
      <c r="I212" s="38">
        <v>0</v>
      </c>
      <c r="J212" s="38">
        <v>5185</v>
      </c>
      <c r="K212" s="38">
        <v>0</v>
      </c>
      <c r="L212" s="38">
        <v>0</v>
      </c>
      <c r="M212" s="38">
        <v>30248</v>
      </c>
    </row>
    <row r="213" spans="1:13" ht="12.75" customHeight="1">
      <c r="A213" s="41" t="s">
        <v>246</v>
      </c>
      <c r="B213" s="42">
        <v>0</v>
      </c>
      <c r="C213" s="42">
        <v>0</v>
      </c>
      <c r="D213" s="42">
        <v>422</v>
      </c>
      <c r="E213" s="42">
        <v>0</v>
      </c>
      <c r="F213" s="42">
        <v>0</v>
      </c>
      <c r="G213" s="42">
        <v>0</v>
      </c>
      <c r="H213" s="42">
        <v>463</v>
      </c>
      <c r="I213" s="42">
        <v>0</v>
      </c>
      <c r="J213" s="42">
        <v>1037</v>
      </c>
      <c r="K213" s="42">
        <v>0</v>
      </c>
      <c r="L213" s="42">
        <v>0</v>
      </c>
      <c r="M213" s="42">
        <v>1922</v>
      </c>
    </row>
    <row r="214" spans="1:13" ht="12.75" customHeight="1">
      <c r="A214" s="41" t="s">
        <v>247</v>
      </c>
      <c r="B214" s="42">
        <v>0</v>
      </c>
      <c r="C214" s="42">
        <v>0</v>
      </c>
      <c r="D214" s="42">
        <v>2424</v>
      </c>
      <c r="E214" s="42">
        <v>0</v>
      </c>
      <c r="F214" s="42">
        <v>16746</v>
      </c>
      <c r="G214" s="42">
        <v>0</v>
      </c>
      <c r="H214" s="42">
        <v>1499</v>
      </c>
      <c r="I214" s="42">
        <v>0</v>
      </c>
      <c r="J214" s="42">
        <v>3111</v>
      </c>
      <c r="K214" s="42">
        <v>0</v>
      </c>
      <c r="L214" s="42">
        <v>0</v>
      </c>
      <c r="M214" s="42">
        <v>23780</v>
      </c>
    </row>
    <row r="215" spans="1:13" ht="12.75" customHeight="1">
      <c r="A215" s="37" t="s">
        <v>248</v>
      </c>
      <c r="B215" s="38">
        <v>0</v>
      </c>
      <c r="C215" s="38">
        <v>0</v>
      </c>
      <c r="D215" s="38">
        <v>1614</v>
      </c>
      <c r="E215" s="38">
        <v>0</v>
      </c>
      <c r="F215" s="38">
        <v>0</v>
      </c>
      <c r="G215" s="38">
        <v>0</v>
      </c>
      <c r="H215" s="38">
        <v>2288</v>
      </c>
      <c r="I215" s="38">
        <v>0</v>
      </c>
      <c r="J215" s="38">
        <v>2593</v>
      </c>
      <c r="K215" s="38">
        <v>0</v>
      </c>
      <c r="L215" s="38">
        <v>0</v>
      </c>
      <c r="M215" s="38">
        <v>6495</v>
      </c>
    </row>
    <row r="216" spans="1:13" ht="12.75" customHeight="1">
      <c r="A216" s="41" t="s">
        <v>249</v>
      </c>
      <c r="B216" s="42">
        <v>0</v>
      </c>
      <c r="C216" s="42">
        <v>0</v>
      </c>
      <c r="D216" s="42">
        <v>703</v>
      </c>
      <c r="E216" s="42">
        <v>0</v>
      </c>
      <c r="F216" s="42">
        <v>0</v>
      </c>
      <c r="G216" s="42">
        <v>0</v>
      </c>
      <c r="H216" s="42">
        <v>1743</v>
      </c>
      <c r="I216" s="42">
        <v>0</v>
      </c>
      <c r="J216" s="42">
        <v>1556</v>
      </c>
      <c r="K216" s="42">
        <v>0</v>
      </c>
      <c r="L216" s="42">
        <v>0</v>
      </c>
      <c r="M216" s="42">
        <v>4002</v>
      </c>
    </row>
    <row r="217" spans="1:13">
      <c r="A217" s="41" t="s">
        <v>250</v>
      </c>
      <c r="B217" s="42">
        <v>0</v>
      </c>
      <c r="C217" s="42">
        <v>0</v>
      </c>
      <c r="D217" s="42">
        <v>1093</v>
      </c>
      <c r="E217" s="42">
        <v>0</v>
      </c>
      <c r="F217" s="42">
        <v>0</v>
      </c>
      <c r="G217" s="42">
        <v>0</v>
      </c>
      <c r="H217" s="42">
        <v>2114</v>
      </c>
      <c r="I217" s="42">
        <v>0</v>
      </c>
      <c r="J217" s="42">
        <v>1037</v>
      </c>
      <c r="K217" s="42">
        <v>0</v>
      </c>
      <c r="L217" s="42">
        <v>0</v>
      </c>
      <c r="M217" s="42">
        <v>4244</v>
      </c>
    </row>
    <row r="218" spans="1:13" ht="10.5" customHeight="1">
      <c r="A218" s="37" t="s">
        <v>251</v>
      </c>
      <c r="B218" s="38">
        <v>20423</v>
      </c>
      <c r="C218" s="38">
        <v>0</v>
      </c>
      <c r="D218" s="38">
        <v>1880</v>
      </c>
      <c r="E218" s="38">
        <v>0</v>
      </c>
      <c r="F218" s="38">
        <v>0</v>
      </c>
      <c r="G218" s="38">
        <v>0</v>
      </c>
      <c r="H218" s="38">
        <v>3610</v>
      </c>
      <c r="I218" s="38">
        <v>0</v>
      </c>
      <c r="J218" s="38">
        <v>2074</v>
      </c>
      <c r="K218" s="38">
        <v>0</v>
      </c>
      <c r="L218" s="38">
        <v>0</v>
      </c>
      <c r="M218" s="38">
        <v>27987</v>
      </c>
    </row>
    <row r="219" spans="1:13" ht="12.75" customHeight="1">
      <c r="A219" s="41" t="s">
        <v>252</v>
      </c>
      <c r="B219" s="42">
        <v>0</v>
      </c>
      <c r="C219" s="42">
        <v>0</v>
      </c>
      <c r="D219" s="42">
        <v>818</v>
      </c>
      <c r="E219" s="42">
        <v>0</v>
      </c>
      <c r="F219" s="42">
        <v>0</v>
      </c>
      <c r="G219" s="42">
        <v>0</v>
      </c>
      <c r="H219" s="42">
        <v>1176</v>
      </c>
      <c r="I219" s="42">
        <v>0</v>
      </c>
      <c r="J219" s="42">
        <v>2074</v>
      </c>
      <c r="K219" s="42">
        <v>0</v>
      </c>
      <c r="L219" s="42">
        <v>0</v>
      </c>
      <c r="M219" s="42">
        <v>4068</v>
      </c>
    </row>
    <row r="220" spans="1:13" ht="12.75" customHeight="1">
      <c r="A220" s="41" t="s">
        <v>253</v>
      </c>
      <c r="B220" s="42">
        <v>0</v>
      </c>
      <c r="C220" s="42">
        <v>0</v>
      </c>
      <c r="D220" s="42">
        <v>266</v>
      </c>
      <c r="E220" s="42">
        <v>0</v>
      </c>
      <c r="F220" s="42">
        <v>0</v>
      </c>
      <c r="G220" s="42">
        <v>0</v>
      </c>
      <c r="H220" s="42">
        <v>378</v>
      </c>
      <c r="I220" s="42">
        <v>0</v>
      </c>
      <c r="J220" s="42">
        <v>519</v>
      </c>
      <c r="K220" s="42">
        <v>0</v>
      </c>
      <c r="L220" s="42">
        <v>0</v>
      </c>
      <c r="M220" s="42">
        <v>1163</v>
      </c>
    </row>
    <row r="221" spans="1:13" ht="12.75" customHeight="1">
      <c r="A221" s="37" t="s">
        <v>254</v>
      </c>
      <c r="B221" s="38">
        <v>0</v>
      </c>
      <c r="C221" s="38">
        <v>0</v>
      </c>
      <c r="D221" s="38">
        <v>510</v>
      </c>
      <c r="E221" s="38">
        <v>0</v>
      </c>
      <c r="F221" s="38">
        <v>0</v>
      </c>
      <c r="G221" s="38">
        <v>0</v>
      </c>
      <c r="H221" s="38">
        <v>290</v>
      </c>
      <c r="I221" s="38">
        <v>0</v>
      </c>
      <c r="J221" s="38">
        <v>1037</v>
      </c>
      <c r="K221" s="38">
        <v>0</v>
      </c>
      <c r="L221" s="38">
        <v>0</v>
      </c>
      <c r="M221" s="38">
        <v>1837</v>
      </c>
    </row>
    <row r="222" spans="1:13" ht="12.75" customHeight="1">
      <c r="A222" s="41" t="s">
        <v>255</v>
      </c>
      <c r="B222" s="42">
        <v>0</v>
      </c>
      <c r="C222" s="42">
        <v>0</v>
      </c>
      <c r="D222" s="42">
        <v>346</v>
      </c>
      <c r="E222" s="42">
        <v>0</v>
      </c>
      <c r="F222" s="42">
        <v>0</v>
      </c>
      <c r="G222" s="42">
        <v>0</v>
      </c>
      <c r="H222" s="42">
        <v>0</v>
      </c>
      <c r="I222" s="42">
        <v>0</v>
      </c>
      <c r="J222" s="42">
        <v>1037</v>
      </c>
      <c r="K222" s="42">
        <v>0</v>
      </c>
      <c r="L222" s="42">
        <v>0</v>
      </c>
      <c r="M222" s="42">
        <v>1383</v>
      </c>
    </row>
    <row r="223" spans="1:13" ht="12.75" customHeight="1">
      <c r="A223" s="41" t="s">
        <v>256</v>
      </c>
      <c r="B223" s="42">
        <v>0</v>
      </c>
      <c r="C223" s="42">
        <v>0</v>
      </c>
      <c r="D223" s="42">
        <v>246</v>
      </c>
      <c r="E223" s="42">
        <v>0</v>
      </c>
      <c r="F223" s="42">
        <v>0</v>
      </c>
      <c r="G223" s="42">
        <v>0</v>
      </c>
      <c r="H223" s="42">
        <v>337</v>
      </c>
      <c r="I223" s="42">
        <v>0</v>
      </c>
      <c r="J223" s="42">
        <v>1037</v>
      </c>
      <c r="K223" s="42">
        <v>0</v>
      </c>
      <c r="L223" s="42">
        <v>0</v>
      </c>
      <c r="M223" s="42">
        <v>1620</v>
      </c>
    </row>
    <row r="224" spans="1:13" ht="12.75" customHeight="1">
      <c r="A224" s="37" t="s">
        <v>257</v>
      </c>
      <c r="B224" s="38">
        <v>0</v>
      </c>
      <c r="C224" s="38">
        <v>0</v>
      </c>
      <c r="D224" s="38">
        <v>203</v>
      </c>
      <c r="E224" s="38">
        <v>0</v>
      </c>
      <c r="F224" s="38">
        <v>0</v>
      </c>
      <c r="G224" s="38">
        <v>0</v>
      </c>
      <c r="H224" s="38">
        <v>276</v>
      </c>
      <c r="I224" s="38">
        <v>0</v>
      </c>
      <c r="J224" s="38">
        <v>519</v>
      </c>
      <c r="K224" s="38">
        <v>0</v>
      </c>
      <c r="L224" s="38">
        <v>0</v>
      </c>
      <c r="M224" s="38">
        <v>998</v>
      </c>
    </row>
    <row r="225" spans="1:13" ht="12.75" customHeight="1">
      <c r="A225" s="41" t="s">
        <v>258</v>
      </c>
      <c r="B225" s="42">
        <v>0</v>
      </c>
      <c r="C225" s="42">
        <v>0</v>
      </c>
      <c r="D225" s="42">
        <v>335</v>
      </c>
      <c r="E225" s="42">
        <v>0</v>
      </c>
      <c r="F225" s="42">
        <v>0</v>
      </c>
      <c r="G225" s="42">
        <v>0</v>
      </c>
      <c r="H225" s="42">
        <v>115</v>
      </c>
      <c r="I225" s="42">
        <v>0</v>
      </c>
      <c r="J225" s="42">
        <v>1037</v>
      </c>
      <c r="K225" s="42">
        <v>0</v>
      </c>
      <c r="L225" s="42">
        <v>0</v>
      </c>
      <c r="M225" s="42">
        <v>1487</v>
      </c>
    </row>
    <row r="226" spans="1:13" ht="12.75" customHeight="1">
      <c r="A226" s="41" t="s">
        <v>259</v>
      </c>
      <c r="B226" s="42">
        <v>0</v>
      </c>
      <c r="C226" s="42">
        <v>0</v>
      </c>
      <c r="D226" s="42">
        <v>652</v>
      </c>
      <c r="E226" s="42">
        <v>0</v>
      </c>
      <c r="F226" s="42">
        <v>0</v>
      </c>
      <c r="G226" s="42">
        <v>0</v>
      </c>
      <c r="H226" s="42">
        <v>500</v>
      </c>
      <c r="I226" s="42">
        <v>0</v>
      </c>
      <c r="J226" s="42">
        <v>2074</v>
      </c>
      <c r="K226" s="42">
        <v>0</v>
      </c>
      <c r="L226" s="42">
        <v>0</v>
      </c>
      <c r="M226" s="42">
        <v>3226</v>
      </c>
    </row>
    <row r="227" spans="1:13" ht="12.75" customHeight="1" thickBot="1">
      <c r="A227" s="52" t="s">
        <v>456</v>
      </c>
      <c r="B227" s="51">
        <v>146123</v>
      </c>
      <c r="C227" s="51">
        <v>0</v>
      </c>
      <c r="D227" s="51">
        <v>74428</v>
      </c>
      <c r="E227" s="51">
        <v>0</v>
      </c>
      <c r="F227" s="51">
        <v>20318</v>
      </c>
      <c r="G227" s="51">
        <v>0</v>
      </c>
      <c r="H227" s="51">
        <v>84153</v>
      </c>
      <c r="I227" s="51">
        <v>0</v>
      </c>
      <c r="J227" s="51">
        <v>93335</v>
      </c>
      <c r="K227" s="51">
        <v>0</v>
      </c>
      <c r="L227" s="51">
        <v>0</v>
      </c>
      <c r="M227" s="51">
        <v>418357</v>
      </c>
    </row>
    <row r="228" spans="1:13" ht="12.75" customHeight="1">
      <c r="A228" s="41"/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</row>
    <row r="229" spans="1:13" ht="12.75" customHeight="1">
      <c r="A229" s="41" t="s">
        <v>261</v>
      </c>
      <c r="B229" s="42">
        <v>0</v>
      </c>
      <c r="C229" s="42">
        <v>0</v>
      </c>
      <c r="D229" s="42">
        <v>1070</v>
      </c>
      <c r="E229" s="42">
        <v>0</v>
      </c>
      <c r="F229" s="42">
        <v>0</v>
      </c>
      <c r="G229" s="42">
        <v>0</v>
      </c>
      <c r="H229" s="42">
        <v>282</v>
      </c>
      <c r="I229" s="42">
        <v>0</v>
      </c>
      <c r="J229" s="42">
        <v>2074</v>
      </c>
      <c r="K229" s="42">
        <v>0</v>
      </c>
      <c r="L229" s="42">
        <v>0</v>
      </c>
      <c r="M229" s="42">
        <v>3426</v>
      </c>
    </row>
    <row r="230" spans="1:13" ht="12.75" customHeight="1">
      <c r="A230" s="41" t="s">
        <v>262</v>
      </c>
      <c r="B230" s="42">
        <v>0</v>
      </c>
      <c r="C230" s="42">
        <v>0</v>
      </c>
      <c r="D230" s="42">
        <v>4760</v>
      </c>
      <c r="E230" s="42">
        <v>0</v>
      </c>
      <c r="F230" s="42">
        <v>0</v>
      </c>
      <c r="G230" s="42">
        <v>0</v>
      </c>
      <c r="H230" s="42">
        <v>1883</v>
      </c>
      <c r="I230" s="42">
        <v>0</v>
      </c>
      <c r="J230" s="42">
        <v>5185</v>
      </c>
      <c r="K230" s="42">
        <v>0</v>
      </c>
      <c r="L230" s="42">
        <v>0</v>
      </c>
      <c r="M230" s="42">
        <v>11828</v>
      </c>
    </row>
    <row r="231" spans="1:13" ht="12.75" customHeight="1">
      <c r="A231" s="37" t="s">
        <v>263</v>
      </c>
      <c r="B231" s="38">
        <v>0</v>
      </c>
      <c r="C231" s="38">
        <v>0</v>
      </c>
      <c r="D231" s="38">
        <v>8201</v>
      </c>
      <c r="E231" s="38">
        <v>0</v>
      </c>
      <c r="F231" s="38">
        <v>0</v>
      </c>
      <c r="G231" s="38">
        <v>0</v>
      </c>
      <c r="H231" s="38">
        <v>13582</v>
      </c>
      <c r="I231" s="38">
        <v>0</v>
      </c>
      <c r="J231" s="38">
        <v>8296</v>
      </c>
      <c r="K231" s="38">
        <v>0</v>
      </c>
      <c r="L231" s="38">
        <v>0</v>
      </c>
      <c r="M231" s="38">
        <v>30079</v>
      </c>
    </row>
    <row r="232" spans="1:13" ht="12.75" customHeight="1">
      <c r="A232" s="41" t="s">
        <v>264</v>
      </c>
      <c r="B232" s="42">
        <v>32122</v>
      </c>
      <c r="C232" s="42">
        <v>0</v>
      </c>
      <c r="D232" s="42">
        <v>21885</v>
      </c>
      <c r="E232" s="42">
        <v>0</v>
      </c>
      <c r="F232" s="42">
        <v>0</v>
      </c>
      <c r="G232" s="42">
        <v>0</v>
      </c>
      <c r="H232" s="42">
        <v>16107</v>
      </c>
      <c r="I232" s="42">
        <v>0</v>
      </c>
      <c r="J232" s="42">
        <v>24888</v>
      </c>
      <c r="K232" s="42">
        <v>0</v>
      </c>
      <c r="L232" s="42">
        <v>0</v>
      </c>
      <c r="M232" s="42">
        <v>95002</v>
      </c>
    </row>
    <row r="233" spans="1:13" ht="12.75" customHeight="1">
      <c r="A233" s="41" t="s">
        <v>265</v>
      </c>
      <c r="B233" s="42">
        <v>40336</v>
      </c>
      <c r="C233" s="42">
        <v>0</v>
      </c>
      <c r="D233" s="42">
        <v>4517</v>
      </c>
      <c r="E233" s="42">
        <v>0</v>
      </c>
      <c r="F233" s="42">
        <v>1303</v>
      </c>
      <c r="G233" s="42">
        <v>0</v>
      </c>
      <c r="H233" s="42">
        <v>9301</v>
      </c>
      <c r="I233" s="42">
        <v>0</v>
      </c>
      <c r="J233" s="42">
        <v>6741</v>
      </c>
      <c r="K233" s="42">
        <v>0</v>
      </c>
      <c r="L233" s="42">
        <v>0</v>
      </c>
      <c r="M233" s="42">
        <v>62198</v>
      </c>
    </row>
    <row r="234" spans="1:13" ht="12.75" customHeight="1">
      <c r="A234" s="37" t="s">
        <v>266</v>
      </c>
      <c r="B234" s="38">
        <v>0</v>
      </c>
      <c r="C234" s="38">
        <v>0</v>
      </c>
      <c r="D234" s="38">
        <v>1828</v>
      </c>
      <c r="E234" s="38">
        <v>0</v>
      </c>
      <c r="F234" s="38">
        <v>860</v>
      </c>
      <c r="G234" s="38">
        <v>0</v>
      </c>
      <c r="H234" s="38">
        <v>1246</v>
      </c>
      <c r="I234" s="38">
        <v>0</v>
      </c>
      <c r="J234" s="38">
        <v>2593</v>
      </c>
      <c r="K234" s="38">
        <v>0</v>
      </c>
      <c r="L234" s="38">
        <v>0</v>
      </c>
      <c r="M234" s="38">
        <v>6527</v>
      </c>
    </row>
    <row r="235" spans="1:13" ht="12.75" customHeight="1">
      <c r="A235" s="41" t="s">
        <v>267</v>
      </c>
      <c r="B235" s="42">
        <v>0</v>
      </c>
      <c r="C235" s="42">
        <v>0</v>
      </c>
      <c r="D235" s="42">
        <v>1723</v>
      </c>
      <c r="E235" s="42">
        <v>0</v>
      </c>
      <c r="F235" s="42">
        <v>0</v>
      </c>
      <c r="G235" s="42">
        <v>0</v>
      </c>
      <c r="H235" s="42">
        <v>367</v>
      </c>
      <c r="I235" s="42">
        <v>0</v>
      </c>
      <c r="J235" s="42">
        <v>3111</v>
      </c>
      <c r="K235" s="42">
        <v>0</v>
      </c>
      <c r="L235" s="42">
        <v>0</v>
      </c>
      <c r="M235" s="42">
        <v>5201</v>
      </c>
    </row>
    <row r="236" spans="1:13" ht="12.75" customHeight="1">
      <c r="A236" s="41" t="s">
        <v>268</v>
      </c>
      <c r="B236" s="42">
        <v>0</v>
      </c>
      <c r="C236" s="42">
        <v>0</v>
      </c>
      <c r="D236" s="42">
        <v>381</v>
      </c>
      <c r="E236" s="42">
        <v>0</v>
      </c>
      <c r="F236" s="42">
        <v>0</v>
      </c>
      <c r="G236" s="42">
        <v>0</v>
      </c>
      <c r="H236" s="42">
        <v>461</v>
      </c>
      <c r="I236" s="42">
        <v>0</v>
      </c>
      <c r="J236" s="42">
        <v>519</v>
      </c>
      <c r="K236" s="42">
        <v>0</v>
      </c>
      <c r="L236" s="42">
        <v>0</v>
      </c>
      <c r="M236" s="42">
        <v>1361</v>
      </c>
    </row>
    <row r="237" spans="1:13" ht="12.75" customHeight="1">
      <c r="A237" s="37" t="s">
        <v>269</v>
      </c>
      <c r="B237" s="38">
        <v>0</v>
      </c>
      <c r="C237" s="38">
        <v>0</v>
      </c>
      <c r="D237" s="38">
        <v>423</v>
      </c>
      <c r="E237" s="38">
        <v>0</v>
      </c>
      <c r="F237" s="38">
        <v>0</v>
      </c>
      <c r="G237" s="38">
        <v>1187</v>
      </c>
      <c r="H237" s="38">
        <v>120</v>
      </c>
      <c r="I237" s="38">
        <v>0</v>
      </c>
      <c r="J237" s="38">
        <v>519</v>
      </c>
      <c r="K237" s="38">
        <v>0</v>
      </c>
      <c r="L237" s="38">
        <v>0</v>
      </c>
      <c r="M237" s="38">
        <v>2249</v>
      </c>
    </row>
    <row r="238" spans="1:13" ht="12.75" customHeight="1">
      <c r="A238" s="41" t="s">
        <v>270</v>
      </c>
      <c r="B238" s="42">
        <v>0</v>
      </c>
      <c r="C238" s="42">
        <v>0</v>
      </c>
      <c r="D238" s="42">
        <v>1019</v>
      </c>
      <c r="E238" s="42">
        <v>0</v>
      </c>
      <c r="F238" s="42">
        <v>0</v>
      </c>
      <c r="G238" s="42">
        <v>0</v>
      </c>
      <c r="H238" s="42">
        <v>228</v>
      </c>
      <c r="I238" s="42">
        <v>0</v>
      </c>
      <c r="J238" s="42">
        <v>3111</v>
      </c>
      <c r="K238" s="42">
        <v>0</v>
      </c>
      <c r="L238" s="42">
        <v>0</v>
      </c>
      <c r="M238" s="42">
        <v>4358</v>
      </c>
    </row>
    <row r="239" spans="1:13" ht="12.75" customHeight="1">
      <c r="A239" s="41" t="s">
        <v>271</v>
      </c>
      <c r="B239" s="42">
        <v>0</v>
      </c>
      <c r="C239" s="42">
        <v>0</v>
      </c>
      <c r="D239" s="42">
        <v>1232</v>
      </c>
      <c r="E239" s="42">
        <v>0</v>
      </c>
      <c r="F239" s="42">
        <v>0</v>
      </c>
      <c r="G239" s="42">
        <v>0</v>
      </c>
      <c r="H239" s="42">
        <v>594</v>
      </c>
      <c r="I239" s="42">
        <v>0</v>
      </c>
      <c r="J239" s="42">
        <v>2074</v>
      </c>
      <c r="K239" s="42">
        <v>0</v>
      </c>
      <c r="L239" s="42">
        <v>0</v>
      </c>
      <c r="M239" s="42">
        <v>3900</v>
      </c>
    </row>
    <row r="240" spans="1:13" ht="12.75" customHeight="1">
      <c r="A240" s="37" t="s">
        <v>272</v>
      </c>
      <c r="B240" s="38">
        <v>0</v>
      </c>
      <c r="C240" s="38">
        <v>0</v>
      </c>
      <c r="D240" s="38">
        <v>2203</v>
      </c>
      <c r="E240" s="38">
        <v>0</v>
      </c>
      <c r="F240" s="38">
        <v>0</v>
      </c>
      <c r="G240" s="38">
        <v>0</v>
      </c>
      <c r="H240" s="38">
        <v>1535</v>
      </c>
      <c r="I240" s="38">
        <v>0</v>
      </c>
      <c r="J240" s="38">
        <v>2593</v>
      </c>
      <c r="K240" s="38">
        <v>0</v>
      </c>
      <c r="L240" s="38">
        <v>0</v>
      </c>
      <c r="M240" s="38">
        <v>6331</v>
      </c>
    </row>
    <row r="241" spans="1:13" ht="12.75" customHeight="1">
      <c r="A241" s="41" t="s">
        <v>273</v>
      </c>
      <c r="B241" s="42">
        <v>0</v>
      </c>
      <c r="C241" s="42">
        <v>0</v>
      </c>
      <c r="D241" s="42">
        <v>1151</v>
      </c>
      <c r="E241" s="42">
        <v>0</v>
      </c>
      <c r="F241" s="42">
        <v>0</v>
      </c>
      <c r="G241" s="42">
        <v>0</v>
      </c>
      <c r="H241" s="42">
        <v>273</v>
      </c>
      <c r="I241" s="42">
        <v>0</v>
      </c>
      <c r="J241" s="42">
        <v>2074</v>
      </c>
      <c r="K241" s="42">
        <v>0</v>
      </c>
      <c r="L241" s="42">
        <v>0</v>
      </c>
      <c r="M241" s="42">
        <v>3498</v>
      </c>
    </row>
    <row r="242" spans="1:13" ht="12.75" customHeight="1">
      <c r="A242" s="41" t="s">
        <v>274</v>
      </c>
      <c r="B242" s="42">
        <v>0</v>
      </c>
      <c r="C242" s="42">
        <v>0</v>
      </c>
      <c r="D242" s="42">
        <v>320</v>
      </c>
      <c r="E242" s="42">
        <v>0</v>
      </c>
      <c r="F242" s="42">
        <v>0</v>
      </c>
      <c r="G242" s="42">
        <v>0</v>
      </c>
      <c r="H242" s="42">
        <v>334</v>
      </c>
      <c r="I242" s="42">
        <v>0</v>
      </c>
      <c r="J242" s="42">
        <v>1037</v>
      </c>
      <c r="K242" s="42">
        <v>0</v>
      </c>
      <c r="L242" s="42">
        <v>0</v>
      </c>
      <c r="M242" s="42">
        <v>1691</v>
      </c>
    </row>
    <row r="243" spans="1:13" ht="12.75" customHeight="1">
      <c r="A243" s="37" t="s">
        <v>275</v>
      </c>
      <c r="B243" s="38">
        <v>0</v>
      </c>
      <c r="C243" s="38">
        <v>0</v>
      </c>
      <c r="D243" s="38">
        <v>278</v>
      </c>
      <c r="E243" s="38">
        <v>0</v>
      </c>
      <c r="F243" s="38">
        <v>244</v>
      </c>
      <c r="G243" s="38">
        <v>0</v>
      </c>
      <c r="H243" s="38">
        <v>0</v>
      </c>
      <c r="I243" s="38">
        <v>0</v>
      </c>
      <c r="J243" s="38">
        <v>1037</v>
      </c>
      <c r="K243" s="38">
        <v>0</v>
      </c>
      <c r="L243" s="38">
        <v>0</v>
      </c>
      <c r="M243" s="38">
        <v>1559</v>
      </c>
    </row>
    <row r="244" spans="1:13" ht="12.75" customHeight="1">
      <c r="A244" s="41" t="s">
        <v>276</v>
      </c>
      <c r="B244" s="42">
        <v>0</v>
      </c>
      <c r="C244" s="42">
        <v>0</v>
      </c>
      <c r="D244" s="42">
        <v>718</v>
      </c>
      <c r="E244" s="42">
        <v>0</v>
      </c>
      <c r="F244" s="42">
        <v>0</v>
      </c>
      <c r="G244" s="42">
        <v>0</v>
      </c>
      <c r="H244" s="42">
        <v>724</v>
      </c>
      <c r="I244" s="42">
        <v>0</v>
      </c>
      <c r="J244" s="42">
        <v>1556</v>
      </c>
      <c r="K244" s="42">
        <v>0</v>
      </c>
      <c r="L244" s="42">
        <v>0</v>
      </c>
      <c r="M244" s="42">
        <v>2998</v>
      </c>
    </row>
    <row r="245" spans="1:13" ht="12.75" customHeight="1">
      <c r="A245" s="41" t="s">
        <v>277</v>
      </c>
      <c r="B245" s="42">
        <v>0</v>
      </c>
      <c r="C245" s="42">
        <v>0</v>
      </c>
      <c r="D245" s="42">
        <v>171</v>
      </c>
      <c r="E245" s="42">
        <v>0</v>
      </c>
      <c r="F245" s="42">
        <v>0</v>
      </c>
      <c r="G245" s="42">
        <v>0</v>
      </c>
      <c r="H245" s="42">
        <v>74</v>
      </c>
      <c r="I245" s="42">
        <v>0</v>
      </c>
      <c r="J245" s="42">
        <v>1037</v>
      </c>
      <c r="K245" s="42">
        <v>0</v>
      </c>
      <c r="L245" s="42">
        <v>0</v>
      </c>
      <c r="M245" s="42">
        <v>1282</v>
      </c>
    </row>
    <row r="246" spans="1:13" ht="12.75" customHeight="1">
      <c r="A246" s="37" t="s">
        <v>278</v>
      </c>
      <c r="B246" s="38">
        <v>0</v>
      </c>
      <c r="C246" s="38">
        <v>0</v>
      </c>
      <c r="D246" s="38">
        <v>189</v>
      </c>
      <c r="E246" s="38">
        <v>0</v>
      </c>
      <c r="F246" s="38">
        <v>0</v>
      </c>
      <c r="G246" s="38">
        <v>0</v>
      </c>
      <c r="H246" s="38">
        <v>0</v>
      </c>
      <c r="I246" s="38">
        <v>0</v>
      </c>
      <c r="J246" s="38">
        <v>519</v>
      </c>
      <c r="K246" s="38">
        <v>0</v>
      </c>
      <c r="L246" s="38">
        <v>0</v>
      </c>
      <c r="M246" s="38">
        <v>708</v>
      </c>
    </row>
    <row r="247" spans="1:13" ht="12.75" customHeight="1">
      <c r="A247" s="41" t="s">
        <v>279</v>
      </c>
      <c r="B247" s="42">
        <v>0</v>
      </c>
      <c r="C247" s="42">
        <v>0</v>
      </c>
      <c r="D247" s="42">
        <v>144</v>
      </c>
      <c r="E247" s="42">
        <v>0</v>
      </c>
      <c r="F247" s="42">
        <v>0</v>
      </c>
      <c r="G247" s="42">
        <v>0</v>
      </c>
      <c r="H247" s="42">
        <v>0</v>
      </c>
      <c r="I247" s="42">
        <v>0</v>
      </c>
      <c r="J247" s="42">
        <v>1037</v>
      </c>
      <c r="K247" s="42">
        <v>0</v>
      </c>
      <c r="L247" s="42">
        <v>0</v>
      </c>
      <c r="M247" s="42">
        <v>1181</v>
      </c>
    </row>
    <row r="248" spans="1:13" ht="12.75" customHeight="1">
      <c r="A248" s="41" t="s">
        <v>280</v>
      </c>
      <c r="B248" s="42">
        <v>0</v>
      </c>
      <c r="C248" s="42">
        <v>0</v>
      </c>
      <c r="D248" s="42">
        <v>3049</v>
      </c>
      <c r="E248" s="42">
        <v>0</v>
      </c>
      <c r="F248" s="42">
        <v>0</v>
      </c>
      <c r="G248" s="42">
        <v>0</v>
      </c>
      <c r="H248" s="42">
        <v>1733</v>
      </c>
      <c r="I248" s="42">
        <v>0</v>
      </c>
      <c r="J248" s="42">
        <v>4148</v>
      </c>
      <c r="K248" s="42">
        <v>0</v>
      </c>
      <c r="L248" s="42">
        <v>0</v>
      </c>
      <c r="M248" s="42">
        <v>8930</v>
      </c>
    </row>
    <row r="249" spans="1:13" ht="12.75" customHeight="1">
      <c r="A249" s="37" t="s">
        <v>281</v>
      </c>
      <c r="B249" s="38">
        <v>0</v>
      </c>
      <c r="C249" s="38">
        <v>0</v>
      </c>
      <c r="D249" s="38">
        <v>167</v>
      </c>
      <c r="E249" s="38">
        <v>0</v>
      </c>
      <c r="F249" s="38">
        <v>0</v>
      </c>
      <c r="G249" s="38">
        <v>-1627</v>
      </c>
      <c r="H249" s="38">
        <v>0</v>
      </c>
      <c r="I249" s="38">
        <v>0</v>
      </c>
      <c r="J249" s="38">
        <v>519</v>
      </c>
      <c r="K249" s="38">
        <v>0</v>
      </c>
      <c r="L249" s="38">
        <v>0</v>
      </c>
      <c r="M249" s="38">
        <v>-941</v>
      </c>
    </row>
    <row r="250" spans="1:13" ht="12.75" customHeight="1">
      <c r="A250" s="41" t="s">
        <v>282</v>
      </c>
      <c r="B250" s="42">
        <v>22723</v>
      </c>
      <c r="C250" s="42">
        <v>0</v>
      </c>
      <c r="D250" s="42">
        <v>2331</v>
      </c>
      <c r="E250" s="42">
        <v>0</v>
      </c>
      <c r="F250" s="42">
        <v>0</v>
      </c>
      <c r="G250" s="42">
        <v>0</v>
      </c>
      <c r="H250" s="42">
        <v>1695</v>
      </c>
      <c r="I250" s="42">
        <v>0</v>
      </c>
      <c r="J250" s="42">
        <v>4148</v>
      </c>
      <c r="K250" s="42">
        <v>0</v>
      </c>
      <c r="L250" s="42">
        <v>0</v>
      </c>
      <c r="M250" s="42">
        <v>30897</v>
      </c>
    </row>
    <row r="251" spans="1:13" ht="12.75" customHeight="1">
      <c r="A251" s="41" t="s">
        <v>283</v>
      </c>
      <c r="B251" s="42">
        <v>0</v>
      </c>
      <c r="C251" s="42">
        <v>0</v>
      </c>
      <c r="D251" s="42">
        <v>350</v>
      </c>
      <c r="E251" s="42">
        <v>0</v>
      </c>
      <c r="F251" s="42">
        <v>0</v>
      </c>
      <c r="G251" s="42">
        <v>0</v>
      </c>
      <c r="H251" s="42">
        <v>0</v>
      </c>
      <c r="I251" s="42">
        <v>0</v>
      </c>
      <c r="J251" s="42">
        <v>1037</v>
      </c>
      <c r="K251" s="42">
        <v>0</v>
      </c>
      <c r="L251" s="42">
        <v>0</v>
      </c>
      <c r="M251" s="42">
        <v>1387</v>
      </c>
    </row>
    <row r="252" spans="1:13">
      <c r="A252" s="37" t="s">
        <v>284</v>
      </c>
      <c r="B252" s="38">
        <v>0</v>
      </c>
      <c r="C252" s="38">
        <v>0</v>
      </c>
      <c r="D252" s="38">
        <v>1163</v>
      </c>
      <c r="E252" s="38">
        <v>0</v>
      </c>
      <c r="F252" s="38">
        <v>781</v>
      </c>
      <c r="G252" s="38">
        <v>0</v>
      </c>
      <c r="H252" s="38">
        <v>30</v>
      </c>
      <c r="I252" s="38">
        <v>0</v>
      </c>
      <c r="J252" s="38">
        <v>3111</v>
      </c>
      <c r="K252" s="38">
        <v>0</v>
      </c>
      <c r="L252" s="38">
        <v>0</v>
      </c>
      <c r="M252" s="38">
        <v>5085</v>
      </c>
    </row>
    <row r="253" spans="1:13">
      <c r="A253" s="41" t="s">
        <v>285</v>
      </c>
      <c r="B253" s="42">
        <v>0</v>
      </c>
      <c r="C253" s="42">
        <v>0</v>
      </c>
      <c r="D253" s="42">
        <v>346</v>
      </c>
      <c r="E253" s="42">
        <v>0</v>
      </c>
      <c r="F253" s="42">
        <v>0</v>
      </c>
      <c r="G253" s="42">
        <v>0</v>
      </c>
      <c r="H253" s="42">
        <v>273</v>
      </c>
      <c r="I253" s="42">
        <v>0</v>
      </c>
      <c r="J253" s="42">
        <v>1037</v>
      </c>
      <c r="K253" s="42">
        <v>0</v>
      </c>
      <c r="L253" s="42">
        <v>0</v>
      </c>
      <c r="M253" s="42">
        <v>1656</v>
      </c>
    </row>
    <row r="254" spans="1:13" ht="12.75" customHeight="1" thickBot="1">
      <c r="A254" s="52" t="s">
        <v>286</v>
      </c>
      <c r="B254" s="51">
        <v>95181</v>
      </c>
      <c r="C254" s="51">
        <v>0</v>
      </c>
      <c r="D254" s="51">
        <v>59619</v>
      </c>
      <c r="E254" s="51">
        <v>0</v>
      </c>
      <c r="F254" s="51">
        <v>3188</v>
      </c>
      <c r="G254" s="51">
        <v>-440</v>
      </c>
      <c r="H254" s="51">
        <v>50842</v>
      </c>
      <c r="I254" s="51">
        <v>0</v>
      </c>
      <c r="J254" s="51">
        <v>84001</v>
      </c>
      <c r="K254" s="51">
        <v>0</v>
      </c>
      <c r="L254" s="51">
        <v>0</v>
      </c>
      <c r="M254" s="51">
        <v>292391</v>
      </c>
    </row>
    <row r="255" spans="1:13" ht="12.75" customHeight="1">
      <c r="A255" s="41"/>
      <c r="B255" s="42"/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</row>
    <row r="256" spans="1:13" ht="12.75" customHeight="1">
      <c r="A256" s="41" t="s">
        <v>287</v>
      </c>
      <c r="B256" s="42">
        <v>0</v>
      </c>
      <c r="C256" s="42">
        <v>0</v>
      </c>
      <c r="D256" s="42">
        <v>49577</v>
      </c>
      <c r="E256" s="42">
        <v>0</v>
      </c>
      <c r="F256" s="42">
        <v>0</v>
      </c>
      <c r="G256" s="42">
        <v>0</v>
      </c>
      <c r="H256" s="42">
        <v>76288</v>
      </c>
      <c r="I256" s="42">
        <v>0</v>
      </c>
      <c r="J256" s="42">
        <v>43036</v>
      </c>
      <c r="K256" s="42">
        <v>0</v>
      </c>
      <c r="L256" s="42">
        <v>0</v>
      </c>
      <c r="M256" s="42">
        <v>168901</v>
      </c>
    </row>
    <row r="257" spans="1:13" ht="12.75" customHeight="1">
      <c r="A257" s="41" t="s">
        <v>288</v>
      </c>
      <c r="B257" s="42">
        <v>17899</v>
      </c>
      <c r="C257" s="42">
        <v>0</v>
      </c>
      <c r="D257" s="42">
        <v>3290</v>
      </c>
      <c r="E257" s="42">
        <v>0</v>
      </c>
      <c r="F257" s="42">
        <v>0</v>
      </c>
      <c r="G257" s="42">
        <v>0</v>
      </c>
      <c r="H257" s="42">
        <v>4414</v>
      </c>
      <c r="I257" s="42">
        <v>0</v>
      </c>
      <c r="J257" s="42">
        <v>6222</v>
      </c>
      <c r="K257" s="42">
        <v>0</v>
      </c>
      <c r="L257" s="42">
        <v>0</v>
      </c>
      <c r="M257" s="42">
        <v>31825</v>
      </c>
    </row>
    <row r="258" spans="1:13" ht="12.75" customHeight="1">
      <c r="A258" s="37" t="s">
        <v>289</v>
      </c>
      <c r="B258" s="38">
        <v>0</v>
      </c>
      <c r="C258" s="38">
        <v>0</v>
      </c>
      <c r="D258" s="38">
        <v>775</v>
      </c>
      <c r="E258" s="38">
        <v>0</v>
      </c>
      <c r="F258" s="38">
        <v>0</v>
      </c>
      <c r="G258" s="38">
        <v>0</v>
      </c>
      <c r="H258" s="38">
        <v>536</v>
      </c>
      <c r="I258" s="38">
        <v>0</v>
      </c>
      <c r="J258" s="38">
        <v>1037</v>
      </c>
      <c r="K258" s="38">
        <v>0</v>
      </c>
      <c r="L258" s="38">
        <v>0</v>
      </c>
      <c r="M258" s="38">
        <v>2348</v>
      </c>
    </row>
    <row r="259" spans="1:13" ht="12.75" customHeight="1">
      <c r="A259" s="41" t="s">
        <v>290</v>
      </c>
      <c r="B259" s="42">
        <v>0</v>
      </c>
      <c r="C259" s="42">
        <v>0</v>
      </c>
      <c r="D259" s="42">
        <v>1203</v>
      </c>
      <c r="E259" s="42">
        <v>0</v>
      </c>
      <c r="F259" s="42">
        <v>0</v>
      </c>
      <c r="G259" s="42">
        <v>0</v>
      </c>
      <c r="H259" s="42">
        <v>1366</v>
      </c>
      <c r="I259" s="42">
        <v>0</v>
      </c>
      <c r="J259" s="42">
        <v>2593</v>
      </c>
      <c r="K259" s="42">
        <v>0</v>
      </c>
      <c r="L259" s="42">
        <v>0</v>
      </c>
      <c r="M259" s="42">
        <v>5162</v>
      </c>
    </row>
    <row r="260" spans="1:13" ht="12.75" customHeight="1">
      <c r="A260" s="41" t="s">
        <v>291</v>
      </c>
      <c r="B260" s="42">
        <v>0</v>
      </c>
      <c r="C260" s="42">
        <v>0</v>
      </c>
      <c r="D260" s="42">
        <v>2530</v>
      </c>
      <c r="E260" s="42">
        <v>0</v>
      </c>
      <c r="F260" s="42">
        <v>0</v>
      </c>
      <c r="G260" s="42">
        <v>0</v>
      </c>
      <c r="H260" s="42">
        <v>3477</v>
      </c>
      <c r="I260" s="42">
        <v>0</v>
      </c>
      <c r="J260" s="42">
        <v>4667</v>
      </c>
      <c r="K260" s="42">
        <v>0</v>
      </c>
      <c r="L260" s="42">
        <v>0</v>
      </c>
      <c r="M260" s="42">
        <v>10674</v>
      </c>
    </row>
    <row r="261" spans="1:13" ht="12.75" customHeight="1">
      <c r="A261" s="37" t="s">
        <v>292</v>
      </c>
      <c r="B261" s="38">
        <v>0</v>
      </c>
      <c r="C261" s="38">
        <v>0</v>
      </c>
      <c r="D261" s="38">
        <v>3828</v>
      </c>
      <c r="E261" s="38">
        <v>0</v>
      </c>
      <c r="F261" s="38">
        <v>0</v>
      </c>
      <c r="G261" s="38">
        <v>0</v>
      </c>
      <c r="H261" s="38">
        <v>4840</v>
      </c>
      <c r="I261" s="38">
        <v>0</v>
      </c>
      <c r="J261" s="38">
        <v>5185</v>
      </c>
      <c r="K261" s="38">
        <v>0</v>
      </c>
      <c r="L261" s="38">
        <v>0</v>
      </c>
      <c r="M261" s="38">
        <v>13853</v>
      </c>
    </row>
    <row r="262" spans="1:13" ht="12.75" customHeight="1">
      <c r="A262" s="41" t="s">
        <v>293</v>
      </c>
      <c r="B262" s="42">
        <v>0</v>
      </c>
      <c r="C262" s="42">
        <v>0</v>
      </c>
      <c r="D262" s="42">
        <v>629</v>
      </c>
      <c r="E262" s="42">
        <v>0</v>
      </c>
      <c r="F262" s="42">
        <v>0</v>
      </c>
      <c r="G262" s="42">
        <v>0</v>
      </c>
      <c r="H262" s="42">
        <v>989</v>
      </c>
      <c r="I262" s="42">
        <v>0</v>
      </c>
      <c r="J262" s="42">
        <v>1556</v>
      </c>
      <c r="K262" s="42">
        <v>0</v>
      </c>
      <c r="L262" s="42">
        <v>0</v>
      </c>
      <c r="M262" s="42">
        <v>3174</v>
      </c>
    </row>
    <row r="263" spans="1:13" ht="12.75" customHeight="1">
      <c r="A263" s="41" t="s">
        <v>294</v>
      </c>
      <c r="B263" s="42">
        <v>0</v>
      </c>
      <c r="C263" s="42">
        <v>0</v>
      </c>
      <c r="D263" s="42">
        <v>508</v>
      </c>
      <c r="E263" s="42">
        <v>0</v>
      </c>
      <c r="F263" s="42">
        <v>0</v>
      </c>
      <c r="G263" s="42">
        <v>0</v>
      </c>
      <c r="H263" s="42">
        <v>0</v>
      </c>
      <c r="I263" s="42">
        <v>0</v>
      </c>
      <c r="J263" s="42">
        <v>1556</v>
      </c>
      <c r="K263" s="42">
        <v>0</v>
      </c>
      <c r="L263" s="42">
        <v>0</v>
      </c>
      <c r="M263" s="42">
        <v>2064</v>
      </c>
    </row>
    <row r="264" spans="1:13" ht="12.75" customHeight="1">
      <c r="A264" s="37" t="s">
        <v>295</v>
      </c>
      <c r="B264" s="38">
        <v>0</v>
      </c>
      <c r="C264" s="38">
        <v>0</v>
      </c>
      <c r="D264" s="38">
        <v>2384</v>
      </c>
      <c r="E264" s="38">
        <v>0</v>
      </c>
      <c r="F264" s="38">
        <v>0</v>
      </c>
      <c r="G264" s="38">
        <v>0</v>
      </c>
      <c r="H264" s="38">
        <v>2269</v>
      </c>
      <c r="I264" s="38">
        <v>0</v>
      </c>
      <c r="J264" s="38">
        <v>7778</v>
      </c>
      <c r="K264" s="38">
        <v>0</v>
      </c>
      <c r="L264" s="38">
        <v>0</v>
      </c>
      <c r="M264" s="38">
        <v>12431</v>
      </c>
    </row>
    <row r="265" spans="1:13" ht="12.75" customHeight="1">
      <c r="A265" s="41" t="s">
        <v>296</v>
      </c>
      <c r="B265" s="42">
        <v>42099</v>
      </c>
      <c r="C265" s="42">
        <v>0</v>
      </c>
      <c r="D265" s="42">
        <v>1814</v>
      </c>
      <c r="E265" s="42">
        <v>0</v>
      </c>
      <c r="F265" s="42">
        <v>0</v>
      </c>
      <c r="G265" s="42">
        <v>0</v>
      </c>
      <c r="H265" s="42">
        <v>717</v>
      </c>
      <c r="I265" s="42">
        <v>0</v>
      </c>
      <c r="J265" s="42">
        <v>5185</v>
      </c>
      <c r="K265" s="42">
        <v>0</v>
      </c>
      <c r="L265" s="42">
        <v>0</v>
      </c>
      <c r="M265" s="42">
        <v>49815</v>
      </c>
    </row>
    <row r="266" spans="1:13" ht="12.75" customHeight="1">
      <c r="A266" s="41" t="s">
        <v>297</v>
      </c>
      <c r="B266" s="42">
        <v>0</v>
      </c>
      <c r="C266" s="42">
        <v>0</v>
      </c>
      <c r="D266" s="42">
        <v>167</v>
      </c>
      <c r="E266" s="42">
        <v>0</v>
      </c>
      <c r="F266" s="42">
        <v>0</v>
      </c>
      <c r="G266" s="42">
        <v>0</v>
      </c>
      <c r="H266" s="42">
        <v>0</v>
      </c>
      <c r="I266" s="42">
        <v>0</v>
      </c>
      <c r="J266" s="42">
        <v>519</v>
      </c>
      <c r="K266" s="42">
        <v>0</v>
      </c>
      <c r="L266" s="42">
        <v>0</v>
      </c>
      <c r="M266" s="42">
        <v>686</v>
      </c>
    </row>
    <row r="267" spans="1:13" ht="12.75" customHeight="1">
      <c r="A267" s="37" t="s">
        <v>298</v>
      </c>
      <c r="B267" s="38">
        <v>0</v>
      </c>
      <c r="C267" s="38">
        <v>0</v>
      </c>
      <c r="D267" s="38">
        <v>180</v>
      </c>
      <c r="E267" s="38">
        <v>0</v>
      </c>
      <c r="F267" s="38">
        <v>0</v>
      </c>
      <c r="G267" s="38">
        <v>0</v>
      </c>
      <c r="H267" s="38">
        <v>11</v>
      </c>
      <c r="I267" s="38">
        <v>0</v>
      </c>
      <c r="J267" s="38">
        <v>519</v>
      </c>
      <c r="K267" s="38">
        <v>0</v>
      </c>
      <c r="L267" s="38">
        <v>0</v>
      </c>
      <c r="M267" s="38">
        <v>710</v>
      </c>
    </row>
    <row r="268" spans="1:13" ht="12.75" customHeight="1">
      <c r="A268" s="41" t="s">
        <v>299</v>
      </c>
      <c r="B268" s="42">
        <v>19263</v>
      </c>
      <c r="C268" s="42">
        <v>0</v>
      </c>
      <c r="D268" s="42">
        <v>2970</v>
      </c>
      <c r="E268" s="42">
        <v>0</v>
      </c>
      <c r="F268" s="42">
        <v>0</v>
      </c>
      <c r="G268" s="42">
        <v>0</v>
      </c>
      <c r="H268" s="42">
        <v>3848</v>
      </c>
      <c r="I268" s="42">
        <v>0</v>
      </c>
      <c r="J268" s="42">
        <v>5704</v>
      </c>
      <c r="K268" s="42">
        <v>0</v>
      </c>
      <c r="L268" s="42">
        <v>0</v>
      </c>
      <c r="M268" s="42">
        <v>31785</v>
      </c>
    </row>
    <row r="269" spans="1:13" ht="12.75" customHeight="1">
      <c r="A269" s="41" t="s">
        <v>300</v>
      </c>
      <c r="B269" s="42">
        <v>0</v>
      </c>
      <c r="C269" s="42">
        <v>0</v>
      </c>
      <c r="D269" s="42">
        <v>1592</v>
      </c>
      <c r="E269" s="42">
        <v>0</v>
      </c>
      <c r="F269" s="42">
        <v>0</v>
      </c>
      <c r="G269" s="42">
        <v>0</v>
      </c>
      <c r="H269" s="42">
        <v>842</v>
      </c>
      <c r="I269" s="42">
        <v>0</v>
      </c>
      <c r="J269" s="42">
        <v>3111</v>
      </c>
      <c r="K269" s="42">
        <v>0</v>
      </c>
      <c r="L269" s="42">
        <v>0</v>
      </c>
      <c r="M269" s="42">
        <v>5545</v>
      </c>
    </row>
    <row r="270" spans="1:13" ht="12.75" customHeight="1">
      <c r="A270" s="37" t="s">
        <v>301</v>
      </c>
      <c r="B270" s="38">
        <v>0</v>
      </c>
      <c r="C270" s="38">
        <v>0</v>
      </c>
      <c r="D270" s="38">
        <v>446</v>
      </c>
      <c r="E270" s="38">
        <v>0</v>
      </c>
      <c r="F270" s="38">
        <v>0</v>
      </c>
      <c r="G270" s="38">
        <v>0</v>
      </c>
      <c r="H270" s="38">
        <v>1367</v>
      </c>
      <c r="I270" s="38">
        <v>0</v>
      </c>
      <c r="J270" s="38">
        <v>1037</v>
      </c>
      <c r="K270" s="38">
        <v>0</v>
      </c>
      <c r="L270" s="38">
        <v>0</v>
      </c>
      <c r="M270" s="38">
        <v>2850</v>
      </c>
    </row>
    <row r="271" spans="1:13" ht="12.75" customHeight="1">
      <c r="A271" s="41" t="s">
        <v>302</v>
      </c>
      <c r="B271" s="42">
        <v>16061</v>
      </c>
      <c r="C271" s="42">
        <v>0</v>
      </c>
      <c r="D271" s="42">
        <v>5310</v>
      </c>
      <c r="E271" s="42">
        <v>0</v>
      </c>
      <c r="F271" s="42">
        <v>0</v>
      </c>
      <c r="G271" s="42">
        <v>0</v>
      </c>
      <c r="H271" s="42">
        <v>5040</v>
      </c>
      <c r="I271" s="42">
        <v>0</v>
      </c>
      <c r="J271" s="42">
        <v>8815</v>
      </c>
      <c r="K271" s="42">
        <v>0</v>
      </c>
      <c r="L271" s="42">
        <v>0</v>
      </c>
      <c r="M271" s="42">
        <v>35226</v>
      </c>
    </row>
    <row r="272" spans="1:13" ht="12.75" customHeight="1">
      <c r="A272" s="41" t="s">
        <v>303</v>
      </c>
      <c r="B272" s="42">
        <v>0</v>
      </c>
      <c r="C272" s="42">
        <v>0</v>
      </c>
      <c r="D272" s="42">
        <v>1140</v>
      </c>
      <c r="E272" s="42">
        <v>0</v>
      </c>
      <c r="F272" s="42">
        <v>0</v>
      </c>
      <c r="G272" s="42">
        <v>0</v>
      </c>
      <c r="H272" s="42">
        <v>290</v>
      </c>
      <c r="I272" s="42">
        <v>0</v>
      </c>
      <c r="J272" s="42">
        <v>1556</v>
      </c>
      <c r="K272" s="42">
        <v>0</v>
      </c>
      <c r="L272" s="42">
        <v>0</v>
      </c>
      <c r="M272" s="42">
        <v>2986</v>
      </c>
    </row>
    <row r="273" spans="1:13" ht="12.75" customHeight="1">
      <c r="A273" s="37" t="s">
        <v>304</v>
      </c>
      <c r="B273" s="38">
        <v>32122</v>
      </c>
      <c r="C273" s="38">
        <v>0</v>
      </c>
      <c r="D273" s="38">
        <v>8284</v>
      </c>
      <c r="E273" s="38">
        <v>0</v>
      </c>
      <c r="F273" s="38">
        <v>5993</v>
      </c>
      <c r="G273" s="38">
        <v>0</v>
      </c>
      <c r="H273" s="38">
        <v>8785</v>
      </c>
      <c r="I273" s="38">
        <v>0</v>
      </c>
      <c r="J273" s="38">
        <v>10889</v>
      </c>
      <c r="K273" s="38">
        <v>0</v>
      </c>
      <c r="L273" s="38">
        <v>0</v>
      </c>
      <c r="M273" s="38">
        <v>66073</v>
      </c>
    </row>
    <row r="274" spans="1:13" ht="12.75" customHeight="1">
      <c r="A274" s="41" t="s">
        <v>305</v>
      </c>
      <c r="B274" s="42">
        <v>0</v>
      </c>
      <c r="C274" s="42">
        <v>0</v>
      </c>
      <c r="D274" s="42">
        <v>6653</v>
      </c>
      <c r="E274" s="42">
        <v>0</v>
      </c>
      <c r="F274" s="42">
        <v>0</v>
      </c>
      <c r="G274" s="42">
        <v>0</v>
      </c>
      <c r="H274" s="42">
        <v>8157</v>
      </c>
      <c r="I274" s="42">
        <v>0</v>
      </c>
      <c r="J274" s="42">
        <v>8815</v>
      </c>
      <c r="K274" s="42">
        <v>0</v>
      </c>
      <c r="L274" s="42">
        <v>0</v>
      </c>
      <c r="M274" s="42">
        <v>23625</v>
      </c>
    </row>
    <row r="275" spans="1:13" ht="12.75" customHeight="1">
      <c r="A275" s="41" t="s">
        <v>306</v>
      </c>
      <c r="B275" s="42">
        <v>0</v>
      </c>
      <c r="C275" s="42">
        <v>0</v>
      </c>
      <c r="D275" s="42">
        <v>679</v>
      </c>
      <c r="E275" s="42">
        <v>0</v>
      </c>
      <c r="F275" s="42">
        <v>0</v>
      </c>
      <c r="G275" s="42">
        <v>0</v>
      </c>
      <c r="H275" s="42">
        <v>890</v>
      </c>
      <c r="I275" s="42">
        <v>0</v>
      </c>
      <c r="J275" s="42">
        <v>2074</v>
      </c>
      <c r="K275" s="42">
        <v>0</v>
      </c>
      <c r="L275" s="42">
        <v>0</v>
      </c>
      <c r="M275" s="42">
        <v>3643</v>
      </c>
    </row>
    <row r="276" spans="1:13" ht="12.75" customHeight="1">
      <c r="A276" s="37" t="s">
        <v>307</v>
      </c>
      <c r="B276" s="38">
        <v>0</v>
      </c>
      <c r="C276" s="38">
        <v>0</v>
      </c>
      <c r="D276" s="38">
        <v>100</v>
      </c>
      <c r="E276" s="38">
        <v>0</v>
      </c>
      <c r="F276" s="38">
        <v>0</v>
      </c>
      <c r="G276" s="38">
        <v>-663</v>
      </c>
      <c r="H276" s="38">
        <v>0</v>
      </c>
      <c r="I276" s="38">
        <v>0</v>
      </c>
      <c r="J276" s="38">
        <v>519</v>
      </c>
      <c r="K276" s="38">
        <v>0</v>
      </c>
      <c r="L276" s="38">
        <v>0</v>
      </c>
      <c r="M276" s="38">
        <v>-44</v>
      </c>
    </row>
    <row r="277" spans="1:13" ht="12.75" customHeight="1">
      <c r="A277" s="41" t="s">
        <v>308</v>
      </c>
      <c r="B277" s="42">
        <v>0</v>
      </c>
      <c r="C277" s="42">
        <v>0</v>
      </c>
      <c r="D277" s="42">
        <v>1605</v>
      </c>
      <c r="E277" s="42">
        <v>0</v>
      </c>
      <c r="F277" s="42">
        <v>0</v>
      </c>
      <c r="G277" s="42">
        <v>0</v>
      </c>
      <c r="H277" s="42">
        <v>2291</v>
      </c>
      <c r="I277" s="42">
        <v>0</v>
      </c>
      <c r="J277" s="42">
        <v>2593</v>
      </c>
      <c r="K277" s="42">
        <v>0</v>
      </c>
      <c r="L277" s="42">
        <v>0</v>
      </c>
      <c r="M277" s="42">
        <v>6489</v>
      </c>
    </row>
    <row r="278" spans="1:13" ht="12.75" customHeight="1">
      <c r="A278" s="41" t="s">
        <v>309</v>
      </c>
      <c r="B278" s="42">
        <v>32122</v>
      </c>
      <c r="C278" s="42">
        <v>0</v>
      </c>
      <c r="D278" s="42">
        <v>6068</v>
      </c>
      <c r="E278" s="42">
        <v>0</v>
      </c>
      <c r="F278" s="42">
        <v>87113</v>
      </c>
      <c r="G278" s="42">
        <v>0</v>
      </c>
      <c r="H278" s="42">
        <v>10694</v>
      </c>
      <c r="I278" s="42">
        <v>0</v>
      </c>
      <c r="J278" s="42">
        <v>11407</v>
      </c>
      <c r="K278" s="42">
        <v>0</v>
      </c>
      <c r="L278" s="42">
        <v>0</v>
      </c>
      <c r="M278" s="42">
        <v>147404</v>
      </c>
    </row>
    <row r="279" spans="1:13" ht="12.75" customHeight="1">
      <c r="A279" s="37" t="s">
        <v>310</v>
      </c>
      <c r="B279" s="38">
        <v>0</v>
      </c>
      <c r="C279" s="38">
        <v>0</v>
      </c>
      <c r="D279" s="38">
        <v>511</v>
      </c>
      <c r="E279" s="38">
        <v>0</v>
      </c>
      <c r="F279" s="38">
        <v>1560</v>
      </c>
      <c r="G279" s="38">
        <v>0</v>
      </c>
      <c r="H279" s="38">
        <v>3178</v>
      </c>
      <c r="I279" s="38">
        <v>0</v>
      </c>
      <c r="J279" s="38">
        <v>1037</v>
      </c>
      <c r="K279" s="38">
        <v>0</v>
      </c>
      <c r="L279" s="38">
        <v>0</v>
      </c>
      <c r="M279" s="38">
        <v>6286</v>
      </c>
    </row>
    <row r="280" spans="1:13">
      <c r="A280" s="41" t="s">
        <v>311</v>
      </c>
      <c r="B280" s="42">
        <v>0</v>
      </c>
      <c r="C280" s="42">
        <v>0</v>
      </c>
      <c r="D280" s="42">
        <v>100</v>
      </c>
      <c r="E280" s="42">
        <v>0</v>
      </c>
      <c r="F280" s="42">
        <v>0</v>
      </c>
      <c r="G280" s="42">
        <v>0</v>
      </c>
      <c r="H280" s="42">
        <v>0</v>
      </c>
      <c r="I280" s="42">
        <v>0</v>
      </c>
      <c r="J280" s="42">
        <v>519</v>
      </c>
      <c r="K280" s="42">
        <v>0</v>
      </c>
      <c r="L280" s="42">
        <v>0</v>
      </c>
      <c r="M280" s="42">
        <v>619</v>
      </c>
    </row>
    <row r="281" spans="1:13">
      <c r="A281" s="41" t="s">
        <v>312</v>
      </c>
      <c r="B281" s="42">
        <v>0</v>
      </c>
      <c r="C281" s="42">
        <v>0</v>
      </c>
      <c r="D281" s="42">
        <v>290</v>
      </c>
      <c r="E281" s="42">
        <v>0</v>
      </c>
      <c r="F281" s="42">
        <v>0</v>
      </c>
      <c r="G281" s="42">
        <v>0</v>
      </c>
      <c r="H281" s="42">
        <v>34</v>
      </c>
      <c r="I281" s="42">
        <v>0</v>
      </c>
      <c r="J281" s="42">
        <v>1556</v>
      </c>
      <c r="K281" s="42">
        <v>0</v>
      </c>
      <c r="L281" s="42">
        <v>0</v>
      </c>
      <c r="M281" s="42">
        <v>1880</v>
      </c>
    </row>
    <row r="282" spans="1:13" ht="12.75" customHeight="1">
      <c r="A282" s="37" t="s">
        <v>313</v>
      </c>
      <c r="B282" s="38">
        <v>0</v>
      </c>
      <c r="C282" s="38">
        <v>0</v>
      </c>
      <c r="D282" s="38">
        <v>376</v>
      </c>
      <c r="E282" s="38">
        <v>0</v>
      </c>
      <c r="F282" s="38">
        <v>822</v>
      </c>
      <c r="G282" s="38">
        <v>0</v>
      </c>
      <c r="H282" s="38">
        <v>394</v>
      </c>
      <c r="I282" s="38">
        <v>0</v>
      </c>
      <c r="J282" s="38">
        <v>2074</v>
      </c>
      <c r="K282" s="38">
        <v>0</v>
      </c>
      <c r="L282" s="38">
        <v>0</v>
      </c>
      <c r="M282" s="38">
        <v>3666</v>
      </c>
    </row>
    <row r="283" spans="1:13" ht="12.75" customHeight="1">
      <c r="A283" s="41" t="s">
        <v>314</v>
      </c>
      <c r="B283" s="42">
        <v>0</v>
      </c>
      <c r="C283" s="42">
        <v>0</v>
      </c>
      <c r="D283" s="42">
        <v>111</v>
      </c>
      <c r="E283" s="42">
        <v>0</v>
      </c>
      <c r="F283" s="42">
        <v>0</v>
      </c>
      <c r="G283" s="42">
        <v>0</v>
      </c>
      <c r="H283" s="42">
        <v>6</v>
      </c>
      <c r="I283" s="42">
        <v>0</v>
      </c>
      <c r="J283" s="42">
        <v>519</v>
      </c>
      <c r="K283" s="42">
        <v>0</v>
      </c>
      <c r="L283" s="42">
        <v>0</v>
      </c>
      <c r="M283" s="42">
        <v>636</v>
      </c>
    </row>
    <row r="284" spans="1:13" ht="12.75" customHeight="1">
      <c r="A284" s="41" t="s">
        <v>315</v>
      </c>
      <c r="B284" s="42">
        <v>0</v>
      </c>
      <c r="C284" s="42">
        <v>0</v>
      </c>
      <c r="D284" s="42">
        <v>178</v>
      </c>
      <c r="E284" s="42">
        <v>0</v>
      </c>
      <c r="F284" s="42">
        <v>0</v>
      </c>
      <c r="G284" s="42">
        <v>0</v>
      </c>
      <c r="H284" s="42">
        <v>0</v>
      </c>
      <c r="I284" s="42">
        <v>0</v>
      </c>
      <c r="J284" s="42">
        <v>519</v>
      </c>
      <c r="K284" s="42">
        <v>0</v>
      </c>
      <c r="L284" s="42">
        <v>0</v>
      </c>
      <c r="M284" s="42">
        <v>697</v>
      </c>
    </row>
    <row r="285" spans="1:13" ht="12.75" customHeight="1">
      <c r="A285" s="37" t="s">
        <v>316</v>
      </c>
      <c r="B285" s="38">
        <v>0</v>
      </c>
      <c r="C285" s="38">
        <v>0</v>
      </c>
      <c r="D285" s="38">
        <v>616</v>
      </c>
      <c r="E285" s="38">
        <v>0</v>
      </c>
      <c r="F285" s="38">
        <v>2705</v>
      </c>
      <c r="G285" s="38">
        <v>0</v>
      </c>
      <c r="H285" s="38">
        <v>167</v>
      </c>
      <c r="I285" s="38">
        <v>0</v>
      </c>
      <c r="J285" s="38">
        <v>2593</v>
      </c>
      <c r="K285" s="38">
        <v>0</v>
      </c>
      <c r="L285" s="38">
        <v>0</v>
      </c>
      <c r="M285" s="38">
        <v>6081</v>
      </c>
    </row>
    <row r="286" spans="1:13" ht="12.75" customHeight="1">
      <c r="A286" s="41" t="s">
        <v>317</v>
      </c>
      <c r="B286" s="42">
        <v>0</v>
      </c>
      <c r="C286" s="42">
        <v>0</v>
      </c>
      <c r="D286" s="42">
        <v>447</v>
      </c>
      <c r="E286" s="42">
        <v>0</v>
      </c>
      <c r="F286" s="42">
        <v>0</v>
      </c>
      <c r="G286" s="42">
        <v>0</v>
      </c>
      <c r="H286" s="42">
        <v>186</v>
      </c>
      <c r="I286" s="42">
        <v>0</v>
      </c>
      <c r="J286" s="42">
        <v>1037</v>
      </c>
      <c r="K286" s="42">
        <v>0</v>
      </c>
      <c r="L286" s="42">
        <v>0</v>
      </c>
      <c r="M286" s="42">
        <v>1670</v>
      </c>
    </row>
    <row r="287" spans="1:13" ht="12.75" customHeight="1">
      <c r="A287" s="41" t="s">
        <v>318</v>
      </c>
      <c r="B287" s="42">
        <v>45445</v>
      </c>
      <c r="C287" s="42">
        <v>0</v>
      </c>
      <c r="D287" s="42">
        <v>2301</v>
      </c>
      <c r="E287" s="42">
        <v>0</v>
      </c>
      <c r="F287" s="42">
        <v>0</v>
      </c>
      <c r="G287" s="42">
        <v>0</v>
      </c>
      <c r="H287" s="42">
        <v>993</v>
      </c>
      <c r="I287" s="42">
        <v>0</v>
      </c>
      <c r="J287" s="42">
        <v>4667</v>
      </c>
      <c r="K287" s="42">
        <v>0</v>
      </c>
      <c r="L287" s="42">
        <v>0</v>
      </c>
      <c r="M287" s="42">
        <v>53406</v>
      </c>
    </row>
    <row r="288" spans="1:13" ht="12.75" customHeight="1">
      <c r="A288" s="37" t="s">
        <v>319</v>
      </c>
      <c r="B288" s="38">
        <v>0</v>
      </c>
      <c r="C288" s="38">
        <v>0</v>
      </c>
      <c r="D288" s="38">
        <v>266</v>
      </c>
      <c r="E288" s="38">
        <v>0</v>
      </c>
      <c r="F288" s="38">
        <v>0</v>
      </c>
      <c r="G288" s="38">
        <v>0</v>
      </c>
      <c r="H288" s="38">
        <v>0</v>
      </c>
      <c r="I288" s="38">
        <v>0</v>
      </c>
      <c r="J288" s="38">
        <v>1037</v>
      </c>
      <c r="K288" s="38">
        <v>0</v>
      </c>
      <c r="L288" s="38">
        <v>0</v>
      </c>
      <c r="M288" s="38">
        <v>1303</v>
      </c>
    </row>
    <row r="289" spans="1:13" ht="12.75" customHeight="1">
      <c r="A289" s="41" t="s">
        <v>320</v>
      </c>
      <c r="B289" s="42">
        <v>0</v>
      </c>
      <c r="C289" s="42">
        <v>0</v>
      </c>
      <c r="D289" s="42">
        <v>360</v>
      </c>
      <c r="E289" s="42">
        <v>0</v>
      </c>
      <c r="F289" s="42">
        <v>0</v>
      </c>
      <c r="G289" s="42">
        <v>0</v>
      </c>
      <c r="H289" s="42">
        <v>432</v>
      </c>
      <c r="I289" s="42">
        <v>0</v>
      </c>
      <c r="J289" s="42">
        <v>1037</v>
      </c>
      <c r="K289" s="42">
        <v>0</v>
      </c>
      <c r="L289" s="42">
        <v>0</v>
      </c>
      <c r="M289" s="42">
        <v>1829</v>
      </c>
    </row>
    <row r="290" spans="1:13" ht="12.75" customHeight="1">
      <c r="A290" s="41" t="s">
        <v>321</v>
      </c>
      <c r="B290" s="42">
        <v>0</v>
      </c>
      <c r="C290" s="42">
        <v>0</v>
      </c>
      <c r="D290" s="42">
        <v>817</v>
      </c>
      <c r="E290" s="42">
        <v>0</v>
      </c>
      <c r="F290" s="42">
        <v>11324</v>
      </c>
      <c r="G290" s="42">
        <v>0</v>
      </c>
      <c r="H290" s="42">
        <v>1050</v>
      </c>
      <c r="I290" s="42">
        <v>0</v>
      </c>
      <c r="J290" s="42">
        <v>1037</v>
      </c>
      <c r="K290" s="42">
        <v>0</v>
      </c>
      <c r="L290" s="42">
        <v>0</v>
      </c>
      <c r="M290" s="42">
        <v>14228</v>
      </c>
    </row>
    <row r="291" spans="1:13" ht="12.75" customHeight="1">
      <c r="A291" s="37" t="s">
        <v>322</v>
      </c>
      <c r="B291" s="38">
        <v>0</v>
      </c>
      <c r="C291" s="38">
        <v>0</v>
      </c>
      <c r="D291" s="38">
        <v>1013</v>
      </c>
      <c r="E291" s="38">
        <v>0</v>
      </c>
      <c r="F291" s="38">
        <v>0</v>
      </c>
      <c r="G291" s="38">
        <v>0</v>
      </c>
      <c r="H291" s="38">
        <v>547</v>
      </c>
      <c r="I291" s="38">
        <v>0</v>
      </c>
      <c r="J291" s="38">
        <v>4667</v>
      </c>
      <c r="K291" s="38">
        <v>0</v>
      </c>
      <c r="L291" s="38">
        <v>0</v>
      </c>
      <c r="M291" s="38">
        <v>6227</v>
      </c>
    </row>
    <row r="292" spans="1:13" ht="12.75" customHeight="1">
      <c r="A292" s="41" t="s">
        <v>323</v>
      </c>
      <c r="B292" s="42">
        <v>0</v>
      </c>
      <c r="C292" s="42">
        <v>0</v>
      </c>
      <c r="D292" s="42">
        <v>526</v>
      </c>
      <c r="E292" s="42">
        <v>0</v>
      </c>
      <c r="F292" s="42">
        <v>0</v>
      </c>
      <c r="G292" s="42">
        <v>0</v>
      </c>
      <c r="H292" s="42">
        <v>793</v>
      </c>
      <c r="I292" s="42">
        <v>0</v>
      </c>
      <c r="J292" s="42">
        <v>2074</v>
      </c>
      <c r="K292" s="42">
        <v>0</v>
      </c>
      <c r="L292" s="42">
        <v>0</v>
      </c>
      <c r="M292" s="42">
        <v>3393</v>
      </c>
    </row>
    <row r="293" spans="1:13" ht="12.75" customHeight="1">
      <c r="A293" s="41" t="s">
        <v>324</v>
      </c>
      <c r="B293" s="42">
        <v>0</v>
      </c>
      <c r="C293" s="42">
        <v>0</v>
      </c>
      <c r="D293" s="42">
        <v>642</v>
      </c>
      <c r="E293" s="42">
        <v>0</v>
      </c>
      <c r="F293" s="42">
        <v>0</v>
      </c>
      <c r="G293" s="42">
        <v>0</v>
      </c>
      <c r="H293" s="42">
        <v>422</v>
      </c>
      <c r="I293" s="42">
        <v>0</v>
      </c>
      <c r="J293" s="42">
        <v>2074</v>
      </c>
      <c r="K293" s="42">
        <v>0</v>
      </c>
      <c r="L293" s="42">
        <v>0</v>
      </c>
      <c r="M293" s="42">
        <v>3138</v>
      </c>
    </row>
    <row r="294" spans="1:13" ht="12.75" customHeight="1">
      <c r="A294" s="37" t="s">
        <v>325</v>
      </c>
      <c r="B294" s="38">
        <v>68168</v>
      </c>
      <c r="C294" s="38">
        <v>0</v>
      </c>
      <c r="D294" s="38">
        <v>4553</v>
      </c>
      <c r="E294" s="38">
        <v>0</v>
      </c>
      <c r="F294" s="38">
        <v>0</v>
      </c>
      <c r="G294" s="38">
        <v>0</v>
      </c>
      <c r="H294" s="38">
        <v>5427</v>
      </c>
      <c r="I294" s="38">
        <v>0</v>
      </c>
      <c r="J294" s="38">
        <v>7778</v>
      </c>
      <c r="K294" s="38">
        <v>0</v>
      </c>
      <c r="L294" s="38">
        <v>0</v>
      </c>
      <c r="M294" s="38">
        <v>85926</v>
      </c>
    </row>
    <row r="295" spans="1:13" ht="12.75" customHeight="1">
      <c r="A295" s="41" t="s">
        <v>326</v>
      </c>
      <c r="B295" s="42">
        <v>0</v>
      </c>
      <c r="C295" s="42">
        <v>0</v>
      </c>
      <c r="D295" s="42">
        <v>591</v>
      </c>
      <c r="E295" s="42">
        <v>0</v>
      </c>
      <c r="F295" s="42">
        <v>195</v>
      </c>
      <c r="G295" s="42">
        <v>0</v>
      </c>
      <c r="H295" s="42">
        <v>767</v>
      </c>
      <c r="I295" s="42">
        <v>0</v>
      </c>
      <c r="J295" s="42">
        <v>2593</v>
      </c>
      <c r="K295" s="42">
        <v>0</v>
      </c>
      <c r="L295" s="42">
        <v>0</v>
      </c>
      <c r="M295" s="42">
        <v>4146</v>
      </c>
    </row>
    <row r="296" spans="1:13" ht="12.75" customHeight="1">
      <c r="A296" s="41" t="s">
        <v>327</v>
      </c>
      <c r="B296" s="42">
        <v>17879</v>
      </c>
      <c r="C296" s="42">
        <v>0</v>
      </c>
      <c r="D296" s="42">
        <v>1816</v>
      </c>
      <c r="E296" s="42">
        <v>0</v>
      </c>
      <c r="F296" s="42">
        <v>0</v>
      </c>
      <c r="G296" s="42">
        <v>0</v>
      </c>
      <c r="H296" s="42">
        <v>14</v>
      </c>
      <c r="I296" s="42">
        <v>0</v>
      </c>
      <c r="J296" s="42">
        <v>4148</v>
      </c>
      <c r="K296" s="42">
        <v>0</v>
      </c>
      <c r="L296" s="42">
        <v>0</v>
      </c>
      <c r="M296" s="42">
        <v>23857</v>
      </c>
    </row>
    <row r="297" spans="1:13" ht="12.75" customHeight="1">
      <c r="A297" s="37" t="s">
        <v>328</v>
      </c>
      <c r="B297" s="38">
        <v>0</v>
      </c>
      <c r="C297" s="38">
        <v>0</v>
      </c>
      <c r="D297" s="38">
        <v>1155</v>
      </c>
      <c r="E297" s="38">
        <v>0</v>
      </c>
      <c r="F297" s="38">
        <v>0</v>
      </c>
      <c r="G297" s="38">
        <v>0</v>
      </c>
      <c r="H297" s="38">
        <v>612</v>
      </c>
      <c r="I297" s="38">
        <v>0</v>
      </c>
      <c r="J297" s="38">
        <v>2593</v>
      </c>
      <c r="K297" s="38">
        <v>0</v>
      </c>
      <c r="L297" s="38">
        <v>0</v>
      </c>
      <c r="M297" s="38">
        <v>4360</v>
      </c>
    </row>
    <row r="298" spans="1:13" ht="12.75" customHeight="1">
      <c r="A298" s="41" t="s">
        <v>329</v>
      </c>
      <c r="B298" s="42">
        <v>0</v>
      </c>
      <c r="C298" s="42">
        <v>0</v>
      </c>
      <c r="D298" s="42">
        <v>1380</v>
      </c>
      <c r="E298" s="42">
        <v>0</v>
      </c>
      <c r="F298" s="42">
        <v>0</v>
      </c>
      <c r="G298" s="42">
        <v>0</v>
      </c>
      <c r="H298" s="42">
        <v>378</v>
      </c>
      <c r="I298" s="42">
        <v>0</v>
      </c>
      <c r="J298" s="42">
        <v>4148</v>
      </c>
      <c r="K298" s="42">
        <v>0</v>
      </c>
      <c r="L298" s="42">
        <v>0</v>
      </c>
      <c r="M298" s="42">
        <v>5906</v>
      </c>
    </row>
    <row r="299" spans="1:13" ht="12.75" customHeight="1" thickBot="1">
      <c r="A299" s="52" t="s">
        <v>330</v>
      </c>
      <c r="B299" s="51">
        <v>291058</v>
      </c>
      <c r="C299" s="51">
        <v>0</v>
      </c>
      <c r="D299" s="51">
        <v>119781</v>
      </c>
      <c r="E299" s="51">
        <v>0</v>
      </c>
      <c r="F299" s="51">
        <v>109712</v>
      </c>
      <c r="G299" s="51">
        <v>-663</v>
      </c>
      <c r="H299" s="51">
        <v>152511</v>
      </c>
      <c r="I299" s="51">
        <v>0</v>
      </c>
      <c r="J299" s="51">
        <v>184080</v>
      </c>
      <c r="K299" s="51">
        <v>0</v>
      </c>
      <c r="L299" s="51">
        <v>0</v>
      </c>
      <c r="M299" s="51">
        <v>856479</v>
      </c>
    </row>
    <row r="300" spans="1:13" ht="12.75" customHeight="1">
      <c r="A300" s="41"/>
      <c r="B300" s="42"/>
      <c r="C300" s="42"/>
      <c r="D300" s="42"/>
      <c r="E300" s="42"/>
      <c r="F300" s="42"/>
      <c r="G300" s="42"/>
      <c r="H300" s="42"/>
      <c r="I300" s="42"/>
      <c r="J300" s="42"/>
      <c r="K300" s="42"/>
      <c r="L300" s="42"/>
      <c r="M300" s="42"/>
    </row>
    <row r="301" spans="1:13" ht="12.75" customHeight="1">
      <c r="A301" s="41" t="s">
        <v>97</v>
      </c>
      <c r="B301" s="42">
        <v>16061</v>
      </c>
      <c r="C301" s="42">
        <v>0</v>
      </c>
      <c r="D301" s="42">
        <v>36057</v>
      </c>
      <c r="E301" s="42">
        <v>0</v>
      </c>
      <c r="F301" s="42">
        <v>0</v>
      </c>
      <c r="G301" s="42">
        <v>0</v>
      </c>
      <c r="H301" s="42">
        <v>29004</v>
      </c>
      <c r="I301" s="42">
        <v>0</v>
      </c>
      <c r="J301" s="42">
        <v>28518</v>
      </c>
      <c r="K301" s="42">
        <v>0</v>
      </c>
      <c r="L301" s="42">
        <v>0</v>
      </c>
      <c r="M301" s="42">
        <v>109640</v>
      </c>
    </row>
    <row r="302" spans="1:13" ht="12.75" customHeight="1">
      <c r="A302" s="41" t="s">
        <v>331</v>
      </c>
      <c r="B302" s="42">
        <v>16594</v>
      </c>
      <c r="C302" s="42">
        <v>0</v>
      </c>
      <c r="D302" s="42">
        <v>4232</v>
      </c>
      <c r="E302" s="42">
        <v>0</v>
      </c>
      <c r="F302" s="42">
        <v>0</v>
      </c>
      <c r="G302" s="42">
        <v>0</v>
      </c>
      <c r="H302" s="42">
        <v>7448</v>
      </c>
      <c r="I302" s="42">
        <v>0</v>
      </c>
      <c r="J302" s="42">
        <v>7259</v>
      </c>
      <c r="K302" s="42">
        <v>0</v>
      </c>
      <c r="L302" s="42">
        <v>0</v>
      </c>
      <c r="M302" s="42">
        <v>35533</v>
      </c>
    </row>
    <row r="303" spans="1:13" ht="12.75" customHeight="1">
      <c r="A303" s="37" t="s">
        <v>332</v>
      </c>
      <c r="B303" s="38">
        <v>45445</v>
      </c>
      <c r="C303" s="38">
        <v>0</v>
      </c>
      <c r="D303" s="38">
        <v>2695</v>
      </c>
      <c r="E303" s="38">
        <v>0</v>
      </c>
      <c r="F303" s="38">
        <v>0</v>
      </c>
      <c r="G303" s="38">
        <v>0</v>
      </c>
      <c r="H303" s="38">
        <v>3174</v>
      </c>
      <c r="I303" s="38">
        <v>0</v>
      </c>
      <c r="J303" s="38">
        <v>5704</v>
      </c>
      <c r="K303" s="38">
        <v>0</v>
      </c>
      <c r="L303" s="38">
        <v>0</v>
      </c>
      <c r="M303" s="38">
        <v>57018</v>
      </c>
    </row>
    <row r="304" spans="1:13" ht="12.75" customHeight="1">
      <c r="A304" s="41" t="s">
        <v>98</v>
      </c>
      <c r="B304" s="42">
        <v>0</v>
      </c>
      <c r="C304" s="42">
        <v>0</v>
      </c>
      <c r="D304" s="42">
        <v>907</v>
      </c>
      <c r="E304" s="42">
        <v>0</v>
      </c>
      <c r="F304" s="42">
        <v>0</v>
      </c>
      <c r="G304" s="42">
        <v>5481</v>
      </c>
      <c r="H304" s="42">
        <v>1343</v>
      </c>
      <c r="I304" s="42">
        <v>0</v>
      </c>
      <c r="J304" s="42">
        <v>3630</v>
      </c>
      <c r="K304" s="42">
        <v>0</v>
      </c>
      <c r="L304" s="42">
        <v>0</v>
      </c>
      <c r="M304" s="42">
        <v>11361</v>
      </c>
    </row>
    <row r="305" spans="1:13" ht="12.75" customHeight="1">
      <c r="A305" s="41" t="s">
        <v>99</v>
      </c>
      <c r="B305" s="42">
        <v>0</v>
      </c>
      <c r="C305" s="42">
        <v>0</v>
      </c>
      <c r="D305" s="42">
        <v>131</v>
      </c>
      <c r="E305" s="42">
        <v>0</v>
      </c>
      <c r="F305" s="42">
        <v>0</v>
      </c>
      <c r="G305" s="42">
        <v>0</v>
      </c>
      <c r="H305" s="42">
        <v>44</v>
      </c>
      <c r="I305" s="42">
        <v>0</v>
      </c>
      <c r="J305" s="42">
        <v>519</v>
      </c>
      <c r="K305" s="42">
        <v>0</v>
      </c>
      <c r="L305" s="42">
        <v>0</v>
      </c>
      <c r="M305" s="42">
        <v>694</v>
      </c>
    </row>
    <row r="306" spans="1:13" ht="12.75" customHeight="1">
      <c r="A306" s="37" t="s">
        <v>100</v>
      </c>
      <c r="B306" s="38">
        <v>0</v>
      </c>
      <c r="C306" s="38">
        <v>0</v>
      </c>
      <c r="D306" s="38">
        <v>1289</v>
      </c>
      <c r="E306" s="38">
        <v>0</v>
      </c>
      <c r="F306" s="38">
        <v>0</v>
      </c>
      <c r="G306" s="38">
        <v>0</v>
      </c>
      <c r="H306" s="38">
        <v>0</v>
      </c>
      <c r="I306" s="38">
        <v>0</v>
      </c>
      <c r="J306" s="38">
        <v>2074</v>
      </c>
      <c r="K306" s="38">
        <v>0</v>
      </c>
      <c r="L306" s="38">
        <v>0</v>
      </c>
      <c r="M306" s="38">
        <v>3363</v>
      </c>
    </row>
    <row r="307" spans="1:13" ht="12.75" customHeight="1">
      <c r="A307" s="41" t="s">
        <v>101</v>
      </c>
      <c r="B307" s="42">
        <v>0</v>
      </c>
      <c r="C307" s="42">
        <v>0</v>
      </c>
      <c r="D307" s="42">
        <v>404</v>
      </c>
      <c r="E307" s="42">
        <v>0</v>
      </c>
      <c r="F307" s="42">
        <v>0</v>
      </c>
      <c r="G307" s="42">
        <v>0</v>
      </c>
      <c r="H307" s="42">
        <v>0</v>
      </c>
      <c r="I307" s="42">
        <v>0</v>
      </c>
      <c r="J307" s="42">
        <v>519</v>
      </c>
      <c r="K307" s="42">
        <v>0</v>
      </c>
      <c r="L307" s="42">
        <v>0</v>
      </c>
      <c r="M307" s="42">
        <v>923</v>
      </c>
    </row>
    <row r="308" spans="1:13" ht="12.75" customHeight="1">
      <c r="A308" s="41" t="s">
        <v>102</v>
      </c>
      <c r="B308" s="42">
        <v>0</v>
      </c>
      <c r="C308" s="42">
        <v>0</v>
      </c>
      <c r="D308" s="42">
        <v>864</v>
      </c>
      <c r="E308" s="42">
        <v>0</v>
      </c>
      <c r="F308" s="42">
        <v>0</v>
      </c>
      <c r="G308" s="42">
        <v>0</v>
      </c>
      <c r="H308" s="42">
        <v>956</v>
      </c>
      <c r="I308" s="42">
        <v>0</v>
      </c>
      <c r="J308" s="42">
        <v>1556</v>
      </c>
      <c r="K308" s="42">
        <v>0</v>
      </c>
      <c r="L308" s="42">
        <v>0</v>
      </c>
      <c r="M308" s="42">
        <v>3376</v>
      </c>
    </row>
    <row r="309" spans="1:13" ht="12.75" customHeight="1">
      <c r="A309" s="37" t="s">
        <v>103</v>
      </c>
      <c r="B309" s="38">
        <v>0</v>
      </c>
      <c r="C309" s="38">
        <v>0</v>
      </c>
      <c r="D309" s="38">
        <v>302</v>
      </c>
      <c r="E309" s="38">
        <v>0</v>
      </c>
      <c r="F309" s="38">
        <v>0</v>
      </c>
      <c r="G309" s="38">
        <v>0</v>
      </c>
      <c r="H309" s="38">
        <v>0</v>
      </c>
      <c r="I309" s="38">
        <v>0</v>
      </c>
      <c r="J309" s="38">
        <v>1037</v>
      </c>
      <c r="K309" s="38">
        <v>0</v>
      </c>
      <c r="L309" s="38">
        <v>0</v>
      </c>
      <c r="M309" s="38">
        <v>1339</v>
      </c>
    </row>
    <row r="310" spans="1:13" ht="12.75" customHeight="1">
      <c r="A310" s="41" t="s">
        <v>104</v>
      </c>
      <c r="B310" s="42">
        <v>0</v>
      </c>
      <c r="C310" s="42">
        <v>0</v>
      </c>
      <c r="D310" s="42">
        <v>1073</v>
      </c>
      <c r="E310" s="42">
        <v>0</v>
      </c>
      <c r="F310" s="42">
        <v>0</v>
      </c>
      <c r="G310" s="42">
        <v>0</v>
      </c>
      <c r="H310" s="42">
        <v>1274</v>
      </c>
      <c r="I310" s="42">
        <v>0</v>
      </c>
      <c r="J310" s="42">
        <v>2593</v>
      </c>
      <c r="K310" s="42">
        <v>0</v>
      </c>
      <c r="L310" s="42">
        <v>0</v>
      </c>
      <c r="M310" s="42">
        <v>4940</v>
      </c>
    </row>
    <row r="311" spans="1:13" ht="12.75" customHeight="1">
      <c r="A311" s="41" t="s">
        <v>105</v>
      </c>
      <c r="B311" s="42">
        <v>0</v>
      </c>
      <c r="C311" s="42">
        <v>0</v>
      </c>
      <c r="D311" s="42">
        <v>3431</v>
      </c>
      <c r="E311" s="42">
        <v>0</v>
      </c>
      <c r="F311" s="42">
        <v>0</v>
      </c>
      <c r="G311" s="42">
        <v>0</v>
      </c>
      <c r="H311" s="42">
        <v>4699</v>
      </c>
      <c r="I311" s="42">
        <v>0</v>
      </c>
      <c r="J311" s="42">
        <v>5704</v>
      </c>
      <c r="K311" s="42">
        <v>0</v>
      </c>
      <c r="L311" s="42">
        <v>0</v>
      </c>
      <c r="M311" s="42">
        <v>13834</v>
      </c>
    </row>
    <row r="312" spans="1:13" ht="12.75" customHeight="1">
      <c r="A312" s="37" t="s">
        <v>106</v>
      </c>
      <c r="B312" s="38">
        <v>0</v>
      </c>
      <c r="C312" s="38">
        <v>0</v>
      </c>
      <c r="D312" s="38">
        <v>1859</v>
      </c>
      <c r="E312" s="38">
        <v>0</v>
      </c>
      <c r="F312" s="38">
        <v>0</v>
      </c>
      <c r="G312" s="38">
        <v>0</v>
      </c>
      <c r="H312" s="38">
        <v>120</v>
      </c>
      <c r="I312" s="38">
        <v>0</v>
      </c>
      <c r="J312" s="38">
        <v>3111</v>
      </c>
      <c r="K312" s="38">
        <v>0</v>
      </c>
      <c r="L312" s="38">
        <v>0</v>
      </c>
      <c r="M312" s="38">
        <v>5090</v>
      </c>
    </row>
    <row r="313" spans="1:13" ht="12.75" customHeight="1">
      <c r="A313" s="41" t="s">
        <v>107</v>
      </c>
      <c r="B313" s="42">
        <v>0</v>
      </c>
      <c r="C313" s="42">
        <v>0</v>
      </c>
      <c r="D313" s="42">
        <v>3078</v>
      </c>
      <c r="E313" s="42">
        <v>0</v>
      </c>
      <c r="F313" s="42">
        <v>0</v>
      </c>
      <c r="G313" s="42">
        <v>0</v>
      </c>
      <c r="H313" s="42">
        <v>1634</v>
      </c>
      <c r="I313" s="42">
        <v>0</v>
      </c>
      <c r="J313" s="42">
        <v>3630</v>
      </c>
      <c r="K313" s="42">
        <v>0</v>
      </c>
      <c r="L313" s="42">
        <v>0</v>
      </c>
      <c r="M313" s="42">
        <v>8342</v>
      </c>
    </row>
    <row r="314" spans="1:13" ht="12.75" customHeight="1">
      <c r="A314" s="41" t="s">
        <v>108</v>
      </c>
      <c r="B314" s="42">
        <v>0</v>
      </c>
      <c r="C314" s="42">
        <v>0</v>
      </c>
      <c r="D314" s="42">
        <v>709</v>
      </c>
      <c r="E314" s="42">
        <v>0</v>
      </c>
      <c r="F314" s="42">
        <v>0</v>
      </c>
      <c r="G314" s="42">
        <v>0</v>
      </c>
      <c r="H314" s="42">
        <v>197</v>
      </c>
      <c r="I314" s="42">
        <v>0</v>
      </c>
      <c r="J314" s="42">
        <v>1556</v>
      </c>
      <c r="K314" s="42">
        <v>0</v>
      </c>
      <c r="L314" s="42">
        <v>0</v>
      </c>
      <c r="M314" s="42">
        <v>2462</v>
      </c>
    </row>
    <row r="315" spans="1:13" ht="12.75" customHeight="1">
      <c r="A315" s="37" t="s">
        <v>109</v>
      </c>
      <c r="B315" s="38">
        <v>0</v>
      </c>
      <c r="C315" s="38">
        <v>0</v>
      </c>
      <c r="D315" s="38">
        <v>107</v>
      </c>
      <c r="E315" s="38">
        <v>0</v>
      </c>
      <c r="F315" s="38">
        <v>0</v>
      </c>
      <c r="G315" s="38">
        <v>0</v>
      </c>
      <c r="H315" s="38">
        <v>0</v>
      </c>
      <c r="I315" s="38">
        <v>0</v>
      </c>
      <c r="J315" s="38">
        <v>519</v>
      </c>
      <c r="K315" s="38">
        <v>0</v>
      </c>
      <c r="L315" s="38">
        <v>0</v>
      </c>
      <c r="M315" s="38">
        <v>626</v>
      </c>
    </row>
    <row r="316" spans="1:13" ht="12.75" customHeight="1">
      <c r="A316" s="41" t="s">
        <v>110</v>
      </c>
      <c r="B316" s="42">
        <v>0</v>
      </c>
      <c r="C316" s="42">
        <v>0</v>
      </c>
      <c r="D316" s="42">
        <v>380</v>
      </c>
      <c r="E316" s="42">
        <v>0</v>
      </c>
      <c r="F316" s="42">
        <v>0</v>
      </c>
      <c r="G316" s="42">
        <v>0</v>
      </c>
      <c r="H316" s="42">
        <v>557</v>
      </c>
      <c r="I316" s="42">
        <v>0</v>
      </c>
      <c r="J316" s="42">
        <v>519</v>
      </c>
      <c r="K316" s="42">
        <v>0</v>
      </c>
      <c r="L316" s="42">
        <v>0</v>
      </c>
      <c r="M316" s="42">
        <v>1456</v>
      </c>
    </row>
    <row r="317" spans="1:13">
      <c r="A317" s="41" t="s">
        <v>111</v>
      </c>
      <c r="B317" s="42">
        <v>0</v>
      </c>
      <c r="C317" s="42">
        <v>0</v>
      </c>
      <c r="D317" s="42">
        <v>4745</v>
      </c>
      <c r="E317" s="42">
        <v>0</v>
      </c>
      <c r="F317" s="42">
        <v>0</v>
      </c>
      <c r="G317" s="42">
        <v>0</v>
      </c>
      <c r="H317" s="42">
        <v>6939</v>
      </c>
      <c r="I317" s="42">
        <v>0</v>
      </c>
      <c r="J317" s="42">
        <v>6741</v>
      </c>
      <c r="K317" s="42">
        <v>0</v>
      </c>
      <c r="L317" s="42">
        <v>0</v>
      </c>
      <c r="M317" s="42">
        <v>18425</v>
      </c>
    </row>
    <row r="318" spans="1:13">
      <c r="A318" s="37" t="s">
        <v>112</v>
      </c>
      <c r="B318" s="38">
        <v>0</v>
      </c>
      <c r="C318" s="38">
        <v>0</v>
      </c>
      <c r="D318" s="38">
        <v>457</v>
      </c>
      <c r="E318" s="38">
        <v>0</v>
      </c>
      <c r="F318" s="38">
        <v>0</v>
      </c>
      <c r="G318" s="38">
        <v>0</v>
      </c>
      <c r="H318" s="38">
        <v>13</v>
      </c>
      <c r="I318" s="38">
        <v>0</v>
      </c>
      <c r="J318" s="38">
        <v>519</v>
      </c>
      <c r="K318" s="38">
        <v>0</v>
      </c>
      <c r="L318" s="38">
        <v>0</v>
      </c>
      <c r="M318" s="38">
        <v>989</v>
      </c>
    </row>
    <row r="319" spans="1:13" ht="12.75" customHeight="1">
      <c r="A319" s="41" t="s">
        <v>113</v>
      </c>
      <c r="B319" s="42">
        <v>0</v>
      </c>
      <c r="C319" s="42">
        <v>0</v>
      </c>
      <c r="D319" s="42">
        <v>3889</v>
      </c>
      <c r="E319" s="42">
        <v>0</v>
      </c>
      <c r="F319" s="42">
        <v>0</v>
      </c>
      <c r="G319" s="42">
        <v>0</v>
      </c>
      <c r="H319" s="42">
        <v>4978</v>
      </c>
      <c r="I319" s="42">
        <v>0</v>
      </c>
      <c r="J319" s="42">
        <v>4148</v>
      </c>
      <c r="K319" s="42">
        <v>0</v>
      </c>
      <c r="L319" s="42">
        <v>0</v>
      </c>
      <c r="M319" s="42">
        <v>13015</v>
      </c>
    </row>
    <row r="320" spans="1:13" ht="12.75" customHeight="1">
      <c r="A320" s="41" t="s">
        <v>114</v>
      </c>
      <c r="B320" s="42">
        <v>0</v>
      </c>
      <c r="C320" s="42">
        <v>0</v>
      </c>
      <c r="D320" s="42">
        <v>2699</v>
      </c>
      <c r="E320" s="42">
        <v>0</v>
      </c>
      <c r="F320" s="42">
        <v>0</v>
      </c>
      <c r="G320" s="42">
        <v>0</v>
      </c>
      <c r="H320" s="42">
        <v>4845</v>
      </c>
      <c r="I320" s="42">
        <v>0</v>
      </c>
      <c r="J320" s="42">
        <v>4148</v>
      </c>
      <c r="K320" s="42">
        <v>0</v>
      </c>
      <c r="L320" s="42">
        <v>0</v>
      </c>
      <c r="M320" s="42">
        <v>11692</v>
      </c>
    </row>
    <row r="321" spans="1:13" ht="12.75" customHeight="1">
      <c r="A321" s="37" t="s">
        <v>115</v>
      </c>
      <c r="B321" s="38">
        <v>0</v>
      </c>
      <c r="C321" s="38">
        <v>0</v>
      </c>
      <c r="D321" s="38">
        <v>362</v>
      </c>
      <c r="E321" s="38">
        <v>0</v>
      </c>
      <c r="F321" s="38">
        <v>0</v>
      </c>
      <c r="G321" s="38">
        <v>-539</v>
      </c>
      <c r="H321" s="38">
        <v>507</v>
      </c>
      <c r="I321" s="38">
        <v>0</v>
      </c>
      <c r="J321" s="38">
        <v>1037</v>
      </c>
      <c r="K321" s="38">
        <v>0</v>
      </c>
      <c r="L321" s="38">
        <v>0</v>
      </c>
      <c r="M321" s="38">
        <v>1367</v>
      </c>
    </row>
    <row r="322" spans="1:13" ht="12.75" customHeight="1">
      <c r="A322" s="41" t="s">
        <v>116</v>
      </c>
      <c r="B322" s="42">
        <v>0</v>
      </c>
      <c r="C322" s="42">
        <v>0</v>
      </c>
      <c r="D322" s="42">
        <v>203</v>
      </c>
      <c r="E322" s="42">
        <v>0</v>
      </c>
      <c r="F322" s="42">
        <v>0</v>
      </c>
      <c r="G322" s="42">
        <v>0</v>
      </c>
      <c r="H322" s="42">
        <v>208</v>
      </c>
      <c r="I322" s="42">
        <v>0</v>
      </c>
      <c r="J322" s="42">
        <v>1037</v>
      </c>
      <c r="K322" s="42">
        <v>0</v>
      </c>
      <c r="L322" s="42">
        <v>0</v>
      </c>
      <c r="M322" s="42">
        <v>1448</v>
      </c>
    </row>
    <row r="323" spans="1:13" ht="12.75" customHeight="1">
      <c r="A323" s="41" t="s">
        <v>117</v>
      </c>
      <c r="B323" s="42">
        <v>0</v>
      </c>
      <c r="C323" s="42">
        <v>0</v>
      </c>
      <c r="D323" s="42">
        <v>100</v>
      </c>
      <c r="E323" s="42">
        <v>0</v>
      </c>
      <c r="F323" s="42">
        <v>0</v>
      </c>
      <c r="G323" s="42">
        <v>0</v>
      </c>
      <c r="H323" s="42">
        <v>0</v>
      </c>
      <c r="I323" s="42">
        <v>0</v>
      </c>
      <c r="J323" s="42">
        <v>519</v>
      </c>
      <c r="K323" s="42">
        <v>0</v>
      </c>
      <c r="L323" s="42">
        <v>0</v>
      </c>
      <c r="M323" s="42">
        <v>619</v>
      </c>
    </row>
    <row r="324" spans="1:13" ht="12.75" customHeight="1">
      <c r="A324" s="37" t="s">
        <v>118</v>
      </c>
      <c r="B324" s="38">
        <v>0</v>
      </c>
      <c r="C324" s="38">
        <v>0</v>
      </c>
      <c r="D324" s="38">
        <v>121</v>
      </c>
      <c r="E324" s="38">
        <v>0</v>
      </c>
      <c r="F324" s="38">
        <v>0</v>
      </c>
      <c r="G324" s="38">
        <v>0</v>
      </c>
      <c r="H324" s="38">
        <v>266</v>
      </c>
      <c r="I324" s="38">
        <v>0</v>
      </c>
      <c r="J324" s="38">
        <v>1037</v>
      </c>
      <c r="K324" s="38">
        <v>0</v>
      </c>
      <c r="L324" s="38">
        <v>0</v>
      </c>
      <c r="M324" s="38">
        <v>1424</v>
      </c>
    </row>
    <row r="325" spans="1:13" ht="12.75" customHeight="1">
      <c r="A325" s="41" t="s">
        <v>119</v>
      </c>
      <c r="B325" s="42">
        <v>0</v>
      </c>
      <c r="C325" s="42">
        <v>0</v>
      </c>
      <c r="D325" s="42">
        <v>405</v>
      </c>
      <c r="E325" s="42">
        <v>0</v>
      </c>
      <c r="F325" s="42">
        <v>0</v>
      </c>
      <c r="G325" s="42">
        <v>0</v>
      </c>
      <c r="H325" s="42">
        <v>2630</v>
      </c>
      <c r="I325" s="42">
        <v>0</v>
      </c>
      <c r="J325" s="42">
        <v>1037</v>
      </c>
      <c r="K325" s="42">
        <v>0</v>
      </c>
      <c r="L325" s="42">
        <v>0</v>
      </c>
      <c r="M325" s="42">
        <v>4072</v>
      </c>
    </row>
    <row r="326" spans="1:13" ht="12.75" customHeight="1">
      <c r="A326" s="41" t="s">
        <v>120</v>
      </c>
      <c r="B326" s="42">
        <v>0</v>
      </c>
      <c r="C326" s="42">
        <v>0</v>
      </c>
      <c r="D326" s="42">
        <v>230</v>
      </c>
      <c r="E326" s="42">
        <v>0</v>
      </c>
      <c r="F326" s="42">
        <v>0</v>
      </c>
      <c r="G326" s="42">
        <v>0</v>
      </c>
      <c r="H326" s="42">
        <v>0</v>
      </c>
      <c r="I326" s="42">
        <v>0</v>
      </c>
      <c r="J326" s="42">
        <v>519</v>
      </c>
      <c r="K326" s="42">
        <v>0</v>
      </c>
      <c r="L326" s="42">
        <v>0</v>
      </c>
      <c r="M326" s="42">
        <v>749</v>
      </c>
    </row>
    <row r="327" spans="1:13" ht="12.75" customHeight="1">
      <c r="A327" s="37" t="s">
        <v>121</v>
      </c>
      <c r="B327" s="38">
        <v>0</v>
      </c>
      <c r="C327" s="38">
        <v>0</v>
      </c>
      <c r="D327" s="38">
        <v>790</v>
      </c>
      <c r="E327" s="38">
        <v>0</v>
      </c>
      <c r="F327" s="38">
        <v>0</v>
      </c>
      <c r="G327" s="38">
        <v>0</v>
      </c>
      <c r="H327" s="38">
        <v>1927</v>
      </c>
      <c r="I327" s="38">
        <v>0</v>
      </c>
      <c r="J327" s="38">
        <v>1037</v>
      </c>
      <c r="K327" s="38">
        <v>0</v>
      </c>
      <c r="L327" s="38">
        <v>0</v>
      </c>
      <c r="M327" s="38">
        <v>3754</v>
      </c>
    </row>
    <row r="328" spans="1:13" ht="12.75" customHeight="1">
      <c r="A328" s="41" t="s">
        <v>122</v>
      </c>
      <c r="B328" s="42">
        <v>0</v>
      </c>
      <c r="C328" s="42">
        <v>0</v>
      </c>
      <c r="D328" s="42">
        <v>152</v>
      </c>
      <c r="E328" s="42">
        <v>0</v>
      </c>
      <c r="F328" s="42">
        <v>0</v>
      </c>
      <c r="G328" s="42">
        <v>0</v>
      </c>
      <c r="H328" s="42">
        <v>166</v>
      </c>
      <c r="I328" s="42">
        <v>0</v>
      </c>
      <c r="J328" s="42">
        <v>1037</v>
      </c>
      <c r="K328" s="42">
        <v>0</v>
      </c>
      <c r="L328" s="42">
        <v>0</v>
      </c>
      <c r="M328" s="42">
        <v>1355</v>
      </c>
    </row>
    <row r="329" spans="1:13" ht="12.75" customHeight="1">
      <c r="A329" s="41" t="s">
        <v>123</v>
      </c>
      <c r="B329" s="42">
        <v>0</v>
      </c>
      <c r="C329" s="42">
        <v>0</v>
      </c>
      <c r="D329" s="42">
        <v>100</v>
      </c>
      <c r="E329" s="42">
        <v>0</v>
      </c>
      <c r="F329" s="42">
        <v>0</v>
      </c>
      <c r="G329" s="42">
        <v>0</v>
      </c>
      <c r="H329" s="42">
        <v>0</v>
      </c>
      <c r="I329" s="42">
        <v>0</v>
      </c>
      <c r="J329" s="42">
        <v>519</v>
      </c>
      <c r="K329" s="42">
        <v>0</v>
      </c>
      <c r="L329" s="42">
        <v>0</v>
      </c>
      <c r="M329" s="42">
        <v>619</v>
      </c>
    </row>
    <row r="330" spans="1:13" ht="12.75" customHeight="1">
      <c r="A330" s="37" t="s">
        <v>124</v>
      </c>
      <c r="B330" s="38">
        <v>22185</v>
      </c>
      <c r="C330" s="38">
        <v>0</v>
      </c>
      <c r="D330" s="38">
        <v>1312</v>
      </c>
      <c r="E330" s="38">
        <v>0</v>
      </c>
      <c r="F330" s="38">
        <v>0</v>
      </c>
      <c r="G330" s="38">
        <v>0</v>
      </c>
      <c r="H330" s="38">
        <v>747</v>
      </c>
      <c r="I330" s="38">
        <v>0</v>
      </c>
      <c r="J330" s="38">
        <v>3630</v>
      </c>
      <c r="K330" s="38">
        <v>0</v>
      </c>
      <c r="L330" s="38">
        <v>0</v>
      </c>
      <c r="M330" s="38">
        <v>27874</v>
      </c>
    </row>
    <row r="331" spans="1:13" ht="12.75" customHeight="1">
      <c r="A331" s="41" t="s">
        <v>125</v>
      </c>
      <c r="B331" s="42">
        <v>17542</v>
      </c>
      <c r="C331" s="42">
        <v>0</v>
      </c>
      <c r="D331" s="42">
        <v>1763</v>
      </c>
      <c r="E331" s="42">
        <v>0</v>
      </c>
      <c r="F331" s="42">
        <v>0</v>
      </c>
      <c r="G331" s="42">
        <v>-11868</v>
      </c>
      <c r="H331" s="42">
        <v>2427</v>
      </c>
      <c r="I331" s="42">
        <v>0</v>
      </c>
      <c r="J331" s="42">
        <v>3111</v>
      </c>
      <c r="K331" s="42">
        <v>0</v>
      </c>
      <c r="L331" s="42">
        <v>0</v>
      </c>
      <c r="M331" s="42">
        <v>12975</v>
      </c>
    </row>
    <row r="332" spans="1:13" ht="12.75" customHeight="1">
      <c r="A332" s="41" t="s">
        <v>333</v>
      </c>
      <c r="B332" s="42">
        <v>27097</v>
      </c>
      <c r="C332" s="42">
        <v>0</v>
      </c>
      <c r="D332" s="42">
        <v>986</v>
      </c>
      <c r="E332" s="42">
        <v>0</v>
      </c>
      <c r="F332" s="42">
        <v>0</v>
      </c>
      <c r="G332" s="42">
        <v>0</v>
      </c>
      <c r="H332" s="42">
        <v>864</v>
      </c>
      <c r="I332" s="42">
        <v>0</v>
      </c>
      <c r="J332" s="42">
        <v>2593</v>
      </c>
      <c r="K332" s="42">
        <v>0</v>
      </c>
      <c r="L332" s="42">
        <v>0</v>
      </c>
      <c r="M332" s="42">
        <v>31540</v>
      </c>
    </row>
    <row r="333" spans="1:13" ht="12.75" customHeight="1">
      <c r="A333" s="37" t="s">
        <v>334</v>
      </c>
      <c r="B333" s="38">
        <v>6617</v>
      </c>
      <c r="C333" s="38">
        <v>0</v>
      </c>
      <c r="D333" s="38">
        <v>851</v>
      </c>
      <c r="E333" s="38">
        <v>0</v>
      </c>
      <c r="F333" s="38">
        <v>0</v>
      </c>
      <c r="G333" s="38">
        <v>5806</v>
      </c>
      <c r="H333" s="38">
        <v>479</v>
      </c>
      <c r="I333" s="38">
        <v>0</v>
      </c>
      <c r="J333" s="38">
        <v>3111</v>
      </c>
      <c r="K333" s="38">
        <v>0</v>
      </c>
      <c r="L333" s="38">
        <v>0</v>
      </c>
      <c r="M333" s="38">
        <v>16864</v>
      </c>
    </row>
    <row r="334" spans="1:13" ht="12.75" customHeight="1">
      <c r="A334" s="41" t="s">
        <v>335</v>
      </c>
      <c r="B334" s="42">
        <v>20304</v>
      </c>
      <c r="C334" s="42">
        <v>0</v>
      </c>
      <c r="D334" s="42">
        <v>1877</v>
      </c>
      <c r="E334" s="42">
        <v>0</v>
      </c>
      <c r="F334" s="42">
        <v>365</v>
      </c>
      <c r="G334" s="42">
        <v>0</v>
      </c>
      <c r="H334" s="42">
        <v>2742</v>
      </c>
      <c r="I334" s="42">
        <v>0</v>
      </c>
      <c r="J334" s="42">
        <v>3111</v>
      </c>
      <c r="K334" s="42">
        <v>0</v>
      </c>
      <c r="L334" s="42">
        <v>0</v>
      </c>
      <c r="M334" s="42">
        <v>28399</v>
      </c>
    </row>
    <row r="335" spans="1:13" ht="12.75" customHeight="1">
      <c r="A335" s="41" t="s">
        <v>336</v>
      </c>
      <c r="B335" s="42">
        <v>21899</v>
      </c>
      <c r="C335" s="42">
        <v>0</v>
      </c>
      <c r="D335" s="42">
        <v>698</v>
      </c>
      <c r="E335" s="42">
        <v>0</v>
      </c>
      <c r="F335" s="42">
        <v>0</v>
      </c>
      <c r="G335" s="42">
        <v>0</v>
      </c>
      <c r="H335" s="42">
        <v>704</v>
      </c>
      <c r="I335" s="42">
        <v>0</v>
      </c>
      <c r="J335" s="42">
        <v>2074</v>
      </c>
      <c r="K335" s="42">
        <v>0</v>
      </c>
      <c r="L335" s="42">
        <v>0</v>
      </c>
      <c r="M335" s="42">
        <v>25375</v>
      </c>
    </row>
    <row r="336" spans="1:13" ht="12.75" customHeight="1">
      <c r="A336" s="37" t="s">
        <v>337</v>
      </c>
      <c r="B336" s="38">
        <v>52599</v>
      </c>
      <c r="C336" s="38">
        <v>0</v>
      </c>
      <c r="D336" s="38">
        <v>3331</v>
      </c>
      <c r="E336" s="38">
        <v>0</v>
      </c>
      <c r="F336" s="38">
        <v>0</v>
      </c>
      <c r="G336" s="38">
        <v>0</v>
      </c>
      <c r="H336" s="38">
        <v>1937</v>
      </c>
      <c r="I336" s="38">
        <v>0</v>
      </c>
      <c r="J336" s="38">
        <v>5185</v>
      </c>
      <c r="K336" s="38">
        <v>0</v>
      </c>
      <c r="L336" s="38">
        <v>0</v>
      </c>
      <c r="M336" s="38">
        <v>63052</v>
      </c>
    </row>
    <row r="337" spans="1:13" ht="12.75" customHeight="1">
      <c r="A337" s="41" t="s">
        <v>338</v>
      </c>
      <c r="B337" s="42">
        <v>16061</v>
      </c>
      <c r="C337" s="42">
        <v>0</v>
      </c>
      <c r="D337" s="42">
        <v>1857</v>
      </c>
      <c r="E337" s="42">
        <v>0</v>
      </c>
      <c r="F337" s="42">
        <v>0</v>
      </c>
      <c r="G337" s="42">
        <v>0</v>
      </c>
      <c r="H337" s="42">
        <v>3568</v>
      </c>
      <c r="I337" s="42">
        <v>0</v>
      </c>
      <c r="J337" s="42">
        <v>3111</v>
      </c>
      <c r="K337" s="42">
        <v>0</v>
      </c>
      <c r="L337" s="42">
        <v>0</v>
      </c>
      <c r="M337" s="42">
        <v>24597</v>
      </c>
    </row>
    <row r="338" spans="1:13" ht="12.75" customHeight="1">
      <c r="A338" s="41" t="s">
        <v>129</v>
      </c>
      <c r="B338" s="42">
        <v>0</v>
      </c>
      <c r="C338" s="42">
        <v>0</v>
      </c>
      <c r="D338" s="42">
        <v>340</v>
      </c>
      <c r="E338" s="42">
        <v>0</v>
      </c>
      <c r="F338" s="42">
        <v>0</v>
      </c>
      <c r="G338" s="42">
        <v>0</v>
      </c>
      <c r="H338" s="42">
        <v>0</v>
      </c>
      <c r="I338" s="42">
        <v>0</v>
      </c>
      <c r="J338" s="42">
        <v>519</v>
      </c>
      <c r="K338" s="42">
        <v>0</v>
      </c>
      <c r="L338" s="42">
        <v>0</v>
      </c>
      <c r="M338" s="42">
        <v>859</v>
      </c>
    </row>
    <row r="339" spans="1:13" ht="12.75" customHeight="1" thickBot="1">
      <c r="A339" s="52" t="s">
        <v>126</v>
      </c>
      <c r="B339" s="51">
        <v>262404</v>
      </c>
      <c r="C339" s="51">
        <v>0</v>
      </c>
      <c r="D339" s="51">
        <v>84786</v>
      </c>
      <c r="E339" s="51">
        <v>0</v>
      </c>
      <c r="F339" s="51">
        <v>365</v>
      </c>
      <c r="G339" s="51">
        <v>-1120</v>
      </c>
      <c r="H339" s="51">
        <v>86397</v>
      </c>
      <c r="I339" s="51">
        <v>0</v>
      </c>
      <c r="J339" s="51">
        <v>118228</v>
      </c>
      <c r="K339" s="51">
        <v>0</v>
      </c>
      <c r="L339" s="51">
        <v>0</v>
      </c>
      <c r="M339" s="51">
        <v>551060</v>
      </c>
    </row>
    <row r="340" spans="1:13" ht="12.75" customHeight="1">
      <c r="A340" s="41"/>
      <c r="B340" s="42"/>
      <c r="C340" s="42"/>
      <c r="D340" s="42"/>
      <c r="E340" s="42"/>
      <c r="F340" s="42"/>
      <c r="G340" s="42"/>
      <c r="H340" s="42"/>
      <c r="I340" s="42"/>
      <c r="J340" s="42"/>
      <c r="K340" s="42"/>
      <c r="L340" s="42"/>
      <c r="M340" s="42"/>
    </row>
    <row r="341" spans="1:13" ht="12.75" customHeight="1">
      <c r="A341" s="41" t="s">
        <v>339</v>
      </c>
      <c r="B341" s="42">
        <v>0</v>
      </c>
      <c r="C341" s="42">
        <v>0</v>
      </c>
      <c r="D341" s="42">
        <v>13486</v>
      </c>
      <c r="E341" s="42">
        <v>0</v>
      </c>
      <c r="F341" s="42">
        <v>0</v>
      </c>
      <c r="G341" s="42">
        <v>0</v>
      </c>
      <c r="H341" s="42">
        <v>14938</v>
      </c>
      <c r="I341" s="42">
        <v>0</v>
      </c>
      <c r="J341" s="42">
        <v>19703</v>
      </c>
      <c r="K341" s="42">
        <v>0</v>
      </c>
      <c r="L341" s="42">
        <v>0</v>
      </c>
      <c r="M341" s="42">
        <v>48127</v>
      </c>
    </row>
    <row r="342" spans="1:13" ht="12.75" customHeight="1">
      <c r="A342" s="41" t="s">
        <v>340</v>
      </c>
      <c r="B342" s="42">
        <v>22661</v>
      </c>
      <c r="C342" s="42">
        <v>0</v>
      </c>
      <c r="D342" s="42">
        <v>4268</v>
      </c>
      <c r="E342" s="42">
        <v>0</v>
      </c>
      <c r="F342" s="42">
        <v>0</v>
      </c>
      <c r="G342" s="42">
        <v>0</v>
      </c>
      <c r="H342" s="42">
        <v>6032</v>
      </c>
      <c r="I342" s="42">
        <v>0</v>
      </c>
      <c r="J342" s="42">
        <v>5704</v>
      </c>
      <c r="K342" s="42">
        <v>0</v>
      </c>
      <c r="L342" s="42">
        <v>0</v>
      </c>
      <c r="M342" s="42">
        <v>38665</v>
      </c>
    </row>
    <row r="343" spans="1:13" ht="12.75" customHeight="1">
      <c r="A343" s="37" t="s">
        <v>341</v>
      </c>
      <c r="B343" s="38">
        <v>0</v>
      </c>
      <c r="C343" s="38">
        <v>0</v>
      </c>
      <c r="D343" s="38">
        <v>4244</v>
      </c>
      <c r="E343" s="38">
        <v>0</v>
      </c>
      <c r="F343" s="38">
        <v>0</v>
      </c>
      <c r="G343" s="38">
        <v>0</v>
      </c>
      <c r="H343" s="38">
        <v>2341</v>
      </c>
      <c r="I343" s="38">
        <v>22517</v>
      </c>
      <c r="J343" s="38">
        <v>8296</v>
      </c>
      <c r="K343" s="38">
        <v>0</v>
      </c>
      <c r="L343" s="38">
        <v>0</v>
      </c>
      <c r="M343" s="38">
        <v>37398</v>
      </c>
    </row>
    <row r="344" spans="1:13" ht="12.75" customHeight="1">
      <c r="A344" s="41" t="s">
        <v>342</v>
      </c>
      <c r="B344" s="42">
        <v>0</v>
      </c>
      <c r="C344" s="42">
        <v>0</v>
      </c>
      <c r="D344" s="42">
        <v>240</v>
      </c>
      <c r="E344" s="42">
        <v>0</v>
      </c>
      <c r="F344" s="42">
        <v>0</v>
      </c>
      <c r="G344" s="42">
        <v>0</v>
      </c>
      <c r="H344" s="42">
        <v>126</v>
      </c>
      <c r="I344" s="42">
        <v>1020</v>
      </c>
      <c r="J344" s="42">
        <v>519</v>
      </c>
      <c r="K344" s="42">
        <v>0</v>
      </c>
      <c r="L344" s="42">
        <v>0</v>
      </c>
      <c r="M344" s="42">
        <v>1905</v>
      </c>
    </row>
    <row r="345" spans="1:13" ht="12.75" customHeight="1">
      <c r="A345" s="41" t="s">
        <v>343</v>
      </c>
      <c r="B345" s="42">
        <v>0</v>
      </c>
      <c r="C345" s="42">
        <v>0</v>
      </c>
      <c r="D345" s="42">
        <v>893</v>
      </c>
      <c r="E345" s="42">
        <v>0</v>
      </c>
      <c r="F345" s="42">
        <v>0</v>
      </c>
      <c r="G345" s="42">
        <v>0</v>
      </c>
      <c r="H345" s="42">
        <v>3418</v>
      </c>
      <c r="I345" s="42">
        <v>4664</v>
      </c>
      <c r="J345" s="42">
        <v>1556</v>
      </c>
      <c r="K345" s="42">
        <v>0</v>
      </c>
      <c r="L345" s="42">
        <v>0</v>
      </c>
      <c r="M345" s="42">
        <v>10531</v>
      </c>
    </row>
    <row r="346" spans="1:13">
      <c r="A346" s="37" t="s">
        <v>344</v>
      </c>
      <c r="B346" s="38">
        <v>30488</v>
      </c>
      <c r="C346" s="38">
        <v>0</v>
      </c>
      <c r="D346" s="38">
        <v>1967</v>
      </c>
      <c r="E346" s="38">
        <v>0</v>
      </c>
      <c r="F346" s="38">
        <v>0</v>
      </c>
      <c r="G346" s="38">
        <v>0</v>
      </c>
      <c r="H346" s="38">
        <v>6114</v>
      </c>
      <c r="I346" s="38">
        <v>10121</v>
      </c>
      <c r="J346" s="38">
        <v>4667</v>
      </c>
      <c r="K346" s="38">
        <v>0</v>
      </c>
      <c r="L346" s="38">
        <v>0</v>
      </c>
      <c r="M346" s="38">
        <v>53357</v>
      </c>
    </row>
    <row r="347" spans="1:13" ht="12.75" customHeight="1">
      <c r="A347" s="41" t="s">
        <v>345</v>
      </c>
      <c r="B347" s="42">
        <v>0</v>
      </c>
      <c r="C347" s="42">
        <v>0</v>
      </c>
      <c r="D347" s="42">
        <v>468</v>
      </c>
      <c r="E347" s="42">
        <v>0</v>
      </c>
      <c r="F347" s="42">
        <v>0</v>
      </c>
      <c r="G347" s="42">
        <v>0</v>
      </c>
      <c r="H347" s="42">
        <v>0</v>
      </c>
      <c r="I347" s="42">
        <v>0</v>
      </c>
      <c r="J347" s="42">
        <v>1556</v>
      </c>
      <c r="K347" s="42">
        <v>0</v>
      </c>
      <c r="L347" s="42">
        <v>0</v>
      </c>
      <c r="M347" s="42">
        <v>2024</v>
      </c>
    </row>
    <row r="348" spans="1:13" ht="12.75" customHeight="1">
      <c r="A348" s="41" t="s">
        <v>346</v>
      </c>
      <c r="B348" s="42">
        <v>26970</v>
      </c>
      <c r="C348" s="42">
        <v>0</v>
      </c>
      <c r="D348" s="42">
        <v>639</v>
      </c>
      <c r="E348" s="42">
        <v>0</v>
      </c>
      <c r="F348" s="42">
        <v>0</v>
      </c>
      <c r="G348" s="42">
        <v>0</v>
      </c>
      <c r="H348" s="42">
        <v>412</v>
      </c>
      <c r="I348" s="42">
        <v>0</v>
      </c>
      <c r="J348" s="42">
        <v>2593</v>
      </c>
      <c r="K348" s="42">
        <v>0</v>
      </c>
      <c r="L348" s="42">
        <v>0</v>
      </c>
      <c r="M348" s="42">
        <v>30614</v>
      </c>
    </row>
    <row r="349" spans="1:13" ht="12.75" customHeight="1">
      <c r="A349" s="37" t="s">
        <v>347</v>
      </c>
      <c r="B349" s="38">
        <v>0</v>
      </c>
      <c r="C349" s="38">
        <v>0</v>
      </c>
      <c r="D349" s="38">
        <v>152</v>
      </c>
      <c r="E349" s="38">
        <v>0</v>
      </c>
      <c r="F349" s="38">
        <v>0</v>
      </c>
      <c r="G349" s="38">
        <v>0</v>
      </c>
      <c r="H349" s="38">
        <v>595</v>
      </c>
      <c r="I349" s="38">
        <v>0</v>
      </c>
      <c r="J349" s="38">
        <v>519</v>
      </c>
      <c r="K349" s="38">
        <v>0</v>
      </c>
      <c r="L349" s="38">
        <v>0</v>
      </c>
      <c r="M349" s="38">
        <v>1266</v>
      </c>
    </row>
    <row r="350" spans="1:13" ht="12.75" customHeight="1">
      <c r="A350" s="41" t="s">
        <v>348</v>
      </c>
      <c r="B350" s="42">
        <v>0</v>
      </c>
      <c r="C350" s="42">
        <v>0</v>
      </c>
      <c r="D350" s="42">
        <v>163</v>
      </c>
      <c r="E350" s="42">
        <v>0</v>
      </c>
      <c r="F350" s="42">
        <v>0</v>
      </c>
      <c r="G350" s="42">
        <v>0</v>
      </c>
      <c r="H350" s="42">
        <v>0</v>
      </c>
      <c r="I350" s="42">
        <v>0</v>
      </c>
      <c r="J350" s="42">
        <v>519</v>
      </c>
      <c r="K350" s="42">
        <v>0</v>
      </c>
      <c r="L350" s="42">
        <v>0</v>
      </c>
      <c r="M350" s="42">
        <v>682</v>
      </c>
    </row>
    <row r="351" spans="1:13" ht="12.75" customHeight="1">
      <c r="A351" s="41" t="s">
        <v>349</v>
      </c>
      <c r="B351" s="42">
        <v>0</v>
      </c>
      <c r="C351" s="42">
        <v>0</v>
      </c>
      <c r="D351" s="42">
        <v>179</v>
      </c>
      <c r="E351" s="42">
        <v>0</v>
      </c>
      <c r="F351" s="42">
        <v>0</v>
      </c>
      <c r="G351" s="42">
        <v>0</v>
      </c>
      <c r="H351" s="42">
        <v>778</v>
      </c>
      <c r="I351" s="42">
        <v>0</v>
      </c>
      <c r="J351" s="42">
        <v>519</v>
      </c>
      <c r="K351" s="42">
        <v>0</v>
      </c>
      <c r="L351" s="42">
        <v>0</v>
      </c>
      <c r="M351" s="42">
        <v>1476</v>
      </c>
    </row>
    <row r="352" spans="1:13" ht="12.75" customHeight="1">
      <c r="A352" s="37" t="s">
        <v>350</v>
      </c>
      <c r="B352" s="38">
        <v>0</v>
      </c>
      <c r="C352" s="38">
        <v>0</v>
      </c>
      <c r="D352" s="38">
        <v>687</v>
      </c>
      <c r="E352" s="38">
        <v>0</v>
      </c>
      <c r="F352" s="38">
        <v>0</v>
      </c>
      <c r="G352" s="38">
        <v>0</v>
      </c>
      <c r="H352" s="38">
        <v>438</v>
      </c>
      <c r="I352" s="38">
        <v>0</v>
      </c>
      <c r="J352" s="38">
        <v>2074</v>
      </c>
      <c r="K352" s="38">
        <v>0</v>
      </c>
      <c r="L352" s="38">
        <v>0</v>
      </c>
      <c r="M352" s="38">
        <v>3199</v>
      </c>
    </row>
    <row r="353" spans="1:13" ht="12.75" customHeight="1">
      <c r="A353" s="41" t="s">
        <v>351</v>
      </c>
      <c r="B353" s="42">
        <v>0</v>
      </c>
      <c r="C353" s="42">
        <v>0</v>
      </c>
      <c r="D353" s="42">
        <v>333</v>
      </c>
      <c r="E353" s="42">
        <v>0</v>
      </c>
      <c r="F353" s="42">
        <v>0</v>
      </c>
      <c r="G353" s="42">
        <v>0</v>
      </c>
      <c r="H353" s="42">
        <v>883</v>
      </c>
      <c r="I353" s="42">
        <v>0</v>
      </c>
      <c r="J353" s="42">
        <v>519</v>
      </c>
      <c r="K353" s="42">
        <v>0</v>
      </c>
      <c r="L353" s="42">
        <v>0</v>
      </c>
      <c r="M353" s="42">
        <v>1735</v>
      </c>
    </row>
    <row r="354" spans="1:13" ht="12.75" customHeight="1">
      <c r="A354" s="41" t="s">
        <v>352</v>
      </c>
      <c r="B354" s="42">
        <v>0</v>
      </c>
      <c r="C354" s="42">
        <v>0</v>
      </c>
      <c r="D354" s="42">
        <v>1149</v>
      </c>
      <c r="E354" s="42">
        <v>0</v>
      </c>
      <c r="F354" s="42">
        <v>0</v>
      </c>
      <c r="G354" s="42">
        <v>0</v>
      </c>
      <c r="H354" s="42">
        <v>1753</v>
      </c>
      <c r="I354" s="42">
        <v>0</v>
      </c>
      <c r="J354" s="42">
        <v>3630</v>
      </c>
      <c r="K354" s="42">
        <v>0</v>
      </c>
      <c r="L354" s="42">
        <v>0</v>
      </c>
      <c r="M354" s="42">
        <v>6532</v>
      </c>
    </row>
    <row r="355" spans="1:13" ht="12.75" customHeight="1">
      <c r="A355" s="37" t="s">
        <v>353</v>
      </c>
      <c r="B355" s="38">
        <v>0</v>
      </c>
      <c r="C355" s="38">
        <v>0</v>
      </c>
      <c r="D355" s="38">
        <v>573</v>
      </c>
      <c r="E355" s="38">
        <v>0</v>
      </c>
      <c r="F355" s="38">
        <v>0</v>
      </c>
      <c r="G355" s="38">
        <v>0</v>
      </c>
      <c r="H355" s="38">
        <v>188</v>
      </c>
      <c r="I355" s="38">
        <v>0</v>
      </c>
      <c r="J355" s="38">
        <v>1556</v>
      </c>
      <c r="K355" s="38">
        <v>0</v>
      </c>
      <c r="L355" s="38">
        <v>0</v>
      </c>
      <c r="M355" s="38">
        <v>2317</v>
      </c>
    </row>
    <row r="356" spans="1:13" ht="12.75" customHeight="1">
      <c r="A356" s="41" t="s">
        <v>354</v>
      </c>
      <c r="B356" s="42">
        <v>0</v>
      </c>
      <c r="C356" s="42">
        <v>0</v>
      </c>
      <c r="D356" s="42">
        <v>145</v>
      </c>
      <c r="E356" s="42">
        <v>0</v>
      </c>
      <c r="F356" s="42">
        <v>0</v>
      </c>
      <c r="G356" s="42">
        <v>0</v>
      </c>
      <c r="H356" s="42">
        <v>0</v>
      </c>
      <c r="I356" s="42">
        <v>0</v>
      </c>
      <c r="J356" s="42">
        <v>519</v>
      </c>
      <c r="K356" s="42">
        <v>0</v>
      </c>
      <c r="L356" s="42">
        <v>0</v>
      </c>
      <c r="M356" s="42">
        <v>664</v>
      </c>
    </row>
    <row r="357" spans="1:13" ht="12.75" customHeight="1">
      <c r="A357" s="41" t="s">
        <v>355</v>
      </c>
      <c r="B357" s="42">
        <v>68168</v>
      </c>
      <c r="C357" s="42">
        <v>0</v>
      </c>
      <c r="D357" s="42">
        <v>2650</v>
      </c>
      <c r="E357" s="42">
        <v>0</v>
      </c>
      <c r="F357" s="42">
        <v>219</v>
      </c>
      <c r="G357" s="42">
        <v>0</v>
      </c>
      <c r="H357" s="42">
        <v>6983</v>
      </c>
      <c r="I357" s="42">
        <v>0</v>
      </c>
      <c r="J357" s="42">
        <v>7259</v>
      </c>
      <c r="K357" s="42">
        <v>0</v>
      </c>
      <c r="L357" s="42">
        <v>0</v>
      </c>
      <c r="M357" s="42">
        <v>85279</v>
      </c>
    </row>
    <row r="358" spans="1:13" ht="12.75" customHeight="1">
      <c r="A358" s="37" t="s">
        <v>356</v>
      </c>
      <c r="B358" s="38">
        <v>0</v>
      </c>
      <c r="C358" s="38">
        <v>0</v>
      </c>
      <c r="D358" s="38">
        <v>848</v>
      </c>
      <c r="E358" s="38">
        <v>0</v>
      </c>
      <c r="F358" s="38">
        <v>0</v>
      </c>
      <c r="G358" s="38">
        <v>0</v>
      </c>
      <c r="H358" s="38">
        <v>754</v>
      </c>
      <c r="I358" s="38">
        <v>0</v>
      </c>
      <c r="J358" s="38">
        <v>2074</v>
      </c>
      <c r="K358" s="38">
        <v>0</v>
      </c>
      <c r="L358" s="38">
        <v>0</v>
      </c>
      <c r="M358" s="38">
        <v>3676</v>
      </c>
    </row>
    <row r="359" spans="1:13" ht="12.75" customHeight="1">
      <c r="A359" s="41" t="s">
        <v>357</v>
      </c>
      <c r="B359" s="42">
        <v>0</v>
      </c>
      <c r="C359" s="42">
        <v>0</v>
      </c>
      <c r="D359" s="42">
        <v>276</v>
      </c>
      <c r="E359" s="42">
        <v>0</v>
      </c>
      <c r="F359" s="42">
        <v>0</v>
      </c>
      <c r="G359" s="42">
        <v>0</v>
      </c>
      <c r="H359" s="42">
        <v>0</v>
      </c>
      <c r="I359" s="42">
        <v>1386</v>
      </c>
      <c r="J359" s="42">
        <v>1037</v>
      </c>
      <c r="K359" s="42">
        <v>0</v>
      </c>
      <c r="L359" s="42">
        <v>0</v>
      </c>
      <c r="M359" s="42">
        <v>2699</v>
      </c>
    </row>
    <row r="360" spans="1:13" ht="12.75" customHeight="1">
      <c r="A360" s="41" t="s">
        <v>358</v>
      </c>
      <c r="B360" s="42">
        <v>0</v>
      </c>
      <c r="C360" s="42">
        <v>0</v>
      </c>
      <c r="D360" s="42">
        <v>378</v>
      </c>
      <c r="E360" s="42">
        <v>0</v>
      </c>
      <c r="F360" s="42">
        <v>0</v>
      </c>
      <c r="G360" s="42">
        <v>0</v>
      </c>
      <c r="H360" s="42">
        <v>17</v>
      </c>
      <c r="I360" s="42">
        <v>1755</v>
      </c>
      <c r="J360" s="42">
        <v>1556</v>
      </c>
      <c r="K360" s="42">
        <v>0</v>
      </c>
      <c r="L360" s="42">
        <v>0</v>
      </c>
      <c r="M360" s="42">
        <v>3706</v>
      </c>
    </row>
    <row r="361" spans="1:13" ht="12.75" customHeight="1">
      <c r="A361" s="37" t="s">
        <v>359</v>
      </c>
      <c r="B361" s="38">
        <v>0</v>
      </c>
      <c r="C361" s="38">
        <v>0</v>
      </c>
      <c r="D361" s="38">
        <v>270</v>
      </c>
      <c r="E361" s="38">
        <v>0</v>
      </c>
      <c r="F361" s="38">
        <v>0</v>
      </c>
      <c r="G361" s="38">
        <v>0</v>
      </c>
      <c r="H361" s="38">
        <v>249</v>
      </c>
      <c r="I361" s="38">
        <v>1346</v>
      </c>
      <c r="J361" s="38">
        <v>1037</v>
      </c>
      <c r="K361" s="38">
        <v>0</v>
      </c>
      <c r="L361" s="38">
        <v>0</v>
      </c>
      <c r="M361" s="38">
        <v>2902</v>
      </c>
    </row>
    <row r="362" spans="1:13" ht="12.75" customHeight="1">
      <c r="A362" s="41" t="s">
        <v>360</v>
      </c>
      <c r="B362" s="42">
        <v>0</v>
      </c>
      <c r="C362" s="42">
        <v>0</v>
      </c>
      <c r="D362" s="42">
        <v>292</v>
      </c>
      <c r="E362" s="42">
        <v>0</v>
      </c>
      <c r="F362" s="42">
        <v>0</v>
      </c>
      <c r="G362" s="42">
        <v>0</v>
      </c>
      <c r="H362" s="42">
        <v>0</v>
      </c>
      <c r="I362" s="42">
        <v>1269</v>
      </c>
      <c r="J362" s="42">
        <v>1037</v>
      </c>
      <c r="K362" s="42">
        <v>0</v>
      </c>
      <c r="L362" s="42">
        <v>0</v>
      </c>
      <c r="M362" s="42">
        <v>2598</v>
      </c>
    </row>
    <row r="363" spans="1:13" ht="12.75" customHeight="1">
      <c r="A363" s="41" t="s">
        <v>361</v>
      </c>
      <c r="B363" s="42">
        <v>0</v>
      </c>
      <c r="C363" s="42">
        <v>0</v>
      </c>
      <c r="D363" s="42">
        <v>458</v>
      </c>
      <c r="E363" s="42">
        <v>0</v>
      </c>
      <c r="F363" s="42">
        <v>0</v>
      </c>
      <c r="G363" s="42">
        <v>0</v>
      </c>
      <c r="H363" s="42">
        <v>1087</v>
      </c>
      <c r="I363" s="42">
        <v>2251</v>
      </c>
      <c r="J363" s="42">
        <v>1556</v>
      </c>
      <c r="K363" s="42">
        <v>0</v>
      </c>
      <c r="L363" s="42">
        <v>0</v>
      </c>
      <c r="M363" s="42">
        <v>5352</v>
      </c>
    </row>
    <row r="364" spans="1:13" ht="12.75" customHeight="1">
      <c r="A364" s="37" t="s">
        <v>362</v>
      </c>
      <c r="B364" s="38">
        <v>0</v>
      </c>
      <c r="C364" s="38">
        <v>0</v>
      </c>
      <c r="D364" s="38">
        <v>840</v>
      </c>
      <c r="E364" s="38">
        <v>0</v>
      </c>
      <c r="F364" s="38">
        <v>0</v>
      </c>
      <c r="G364" s="38">
        <v>0</v>
      </c>
      <c r="H364" s="38">
        <v>825</v>
      </c>
      <c r="I364" s="38">
        <v>3730</v>
      </c>
      <c r="J364" s="38">
        <v>2074</v>
      </c>
      <c r="K364" s="38">
        <v>0</v>
      </c>
      <c r="L364" s="38">
        <v>0</v>
      </c>
      <c r="M364" s="38">
        <v>7469</v>
      </c>
    </row>
    <row r="365" spans="1:13" ht="12.75" customHeight="1">
      <c r="A365" s="41" t="s">
        <v>363</v>
      </c>
      <c r="B365" s="42">
        <v>0</v>
      </c>
      <c r="C365" s="42">
        <v>0</v>
      </c>
      <c r="D365" s="42">
        <v>163</v>
      </c>
      <c r="E365" s="42">
        <v>0</v>
      </c>
      <c r="F365" s="42">
        <v>0</v>
      </c>
      <c r="G365" s="42">
        <v>0</v>
      </c>
      <c r="H365" s="42">
        <v>0</v>
      </c>
      <c r="I365" s="42">
        <v>658</v>
      </c>
      <c r="J365" s="42">
        <v>519</v>
      </c>
      <c r="K365" s="42">
        <v>0</v>
      </c>
      <c r="L365" s="42">
        <v>0</v>
      </c>
      <c r="M365" s="42">
        <v>1340</v>
      </c>
    </row>
    <row r="366" spans="1:13" ht="12.75" customHeight="1">
      <c r="A366" s="41" t="s">
        <v>364</v>
      </c>
      <c r="B366" s="42">
        <v>0</v>
      </c>
      <c r="C366" s="42">
        <v>0</v>
      </c>
      <c r="D366" s="42">
        <v>541</v>
      </c>
      <c r="E366" s="42">
        <v>0</v>
      </c>
      <c r="F366" s="42">
        <v>0</v>
      </c>
      <c r="G366" s="42">
        <v>0</v>
      </c>
      <c r="H366" s="42">
        <v>492</v>
      </c>
      <c r="I366" s="42">
        <v>2646</v>
      </c>
      <c r="J366" s="42">
        <v>1037</v>
      </c>
      <c r="K366" s="42">
        <v>0</v>
      </c>
      <c r="L366" s="42">
        <v>0</v>
      </c>
      <c r="M366" s="42">
        <v>4716</v>
      </c>
    </row>
    <row r="367" spans="1:13">
      <c r="A367" s="37" t="s">
        <v>365</v>
      </c>
      <c r="B367" s="38">
        <v>0</v>
      </c>
      <c r="C367" s="38">
        <v>0</v>
      </c>
      <c r="D367" s="38">
        <v>100</v>
      </c>
      <c r="E367" s="38">
        <v>0</v>
      </c>
      <c r="F367" s="38">
        <v>0</v>
      </c>
      <c r="G367" s="38">
        <v>0</v>
      </c>
      <c r="H367" s="38">
        <v>0</v>
      </c>
      <c r="I367" s="38">
        <v>512</v>
      </c>
      <c r="J367" s="38">
        <v>1556</v>
      </c>
      <c r="K367" s="38">
        <v>0</v>
      </c>
      <c r="L367" s="38">
        <v>0</v>
      </c>
      <c r="M367" s="38">
        <v>2168</v>
      </c>
    </row>
    <row r="368" spans="1:13">
      <c r="A368" s="41" t="s">
        <v>366</v>
      </c>
      <c r="B368" s="42">
        <v>0</v>
      </c>
      <c r="C368" s="42">
        <v>0</v>
      </c>
      <c r="D368" s="42">
        <v>136</v>
      </c>
      <c r="E368" s="42">
        <v>0</v>
      </c>
      <c r="F368" s="42">
        <v>0</v>
      </c>
      <c r="G368" s="42">
        <v>0</v>
      </c>
      <c r="H368" s="42">
        <v>547</v>
      </c>
      <c r="I368" s="42">
        <v>637</v>
      </c>
      <c r="J368" s="42">
        <v>1556</v>
      </c>
      <c r="K368" s="42">
        <v>0</v>
      </c>
      <c r="L368" s="42">
        <v>0</v>
      </c>
      <c r="M368" s="42">
        <v>2876</v>
      </c>
    </row>
    <row r="369" spans="1:14" ht="12.75" customHeight="1">
      <c r="A369" s="41" t="s">
        <v>367</v>
      </c>
      <c r="B369" s="42">
        <v>0</v>
      </c>
      <c r="C369" s="42">
        <v>0</v>
      </c>
      <c r="D369" s="42">
        <v>145</v>
      </c>
      <c r="E369" s="42">
        <v>0</v>
      </c>
      <c r="F369" s="42">
        <v>0</v>
      </c>
      <c r="G369" s="42">
        <v>0</v>
      </c>
      <c r="H369" s="42">
        <v>286</v>
      </c>
      <c r="I369" s="42">
        <v>669</v>
      </c>
      <c r="J369" s="42">
        <v>1037</v>
      </c>
      <c r="K369" s="42">
        <v>0</v>
      </c>
      <c r="L369" s="42">
        <v>0</v>
      </c>
      <c r="M369" s="42">
        <v>2137</v>
      </c>
    </row>
    <row r="370" spans="1:14" ht="12.75" customHeight="1">
      <c r="A370" s="37" t="s">
        <v>368</v>
      </c>
      <c r="B370" s="38">
        <v>0</v>
      </c>
      <c r="C370" s="38">
        <v>0</v>
      </c>
      <c r="D370" s="38">
        <v>390</v>
      </c>
      <c r="E370" s="38">
        <v>0</v>
      </c>
      <c r="F370" s="38">
        <v>0</v>
      </c>
      <c r="G370" s="38">
        <v>0</v>
      </c>
      <c r="H370" s="38">
        <v>547</v>
      </c>
      <c r="I370" s="38">
        <v>1726</v>
      </c>
      <c r="J370" s="38">
        <v>519</v>
      </c>
      <c r="K370" s="38">
        <v>0</v>
      </c>
      <c r="L370" s="38">
        <v>0</v>
      </c>
      <c r="M370" s="38">
        <v>3182</v>
      </c>
    </row>
    <row r="371" spans="1:14" ht="12.75" customHeight="1">
      <c r="A371" s="41" t="s">
        <v>369</v>
      </c>
      <c r="B371" s="42">
        <v>0</v>
      </c>
      <c r="C371" s="42">
        <v>0</v>
      </c>
      <c r="D371" s="42">
        <v>587</v>
      </c>
      <c r="E371" s="42">
        <v>0</v>
      </c>
      <c r="F371" s="42">
        <v>0</v>
      </c>
      <c r="G371" s="42">
        <v>0</v>
      </c>
      <c r="H371" s="42">
        <v>832</v>
      </c>
      <c r="I371" s="42">
        <v>3017</v>
      </c>
      <c r="J371" s="42">
        <v>2074</v>
      </c>
      <c r="K371" s="42">
        <v>0</v>
      </c>
      <c r="L371" s="42">
        <v>0</v>
      </c>
      <c r="M371" s="42">
        <v>6510</v>
      </c>
    </row>
    <row r="372" spans="1:14" ht="12.75" customHeight="1">
      <c r="A372" s="41" t="s">
        <v>370</v>
      </c>
      <c r="B372" s="42">
        <v>0</v>
      </c>
      <c r="C372" s="42">
        <v>0</v>
      </c>
      <c r="D372" s="42">
        <v>393</v>
      </c>
      <c r="E372" s="42">
        <v>0</v>
      </c>
      <c r="F372" s="42">
        <v>0</v>
      </c>
      <c r="G372" s="42">
        <v>0</v>
      </c>
      <c r="H372" s="42">
        <v>992</v>
      </c>
      <c r="I372" s="42">
        <v>1998</v>
      </c>
      <c r="J372" s="42">
        <v>519</v>
      </c>
      <c r="K372" s="42">
        <v>0</v>
      </c>
      <c r="L372" s="42">
        <v>0</v>
      </c>
      <c r="M372" s="42">
        <v>3902</v>
      </c>
    </row>
    <row r="373" spans="1:14" ht="12.75" customHeight="1">
      <c r="A373" s="37" t="s">
        <v>371</v>
      </c>
      <c r="B373" s="38">
        <v>0</v>
      </c>
      <c r="C373" s="38">
        <v>0</v>
      </c>
      <c r="D373" s="38">
        <v>168</v>
      </c>
      <c r="E373" s="38">
        <v>0</v>
      </c>
      <c r="F373" s="38">
        <v>221</v>
      </c>
      <c r="G373" s="38">
        <v>0</v>
      </c>
      <c r="H373" s="38">
        <v>361</v>
      </c>
      <c r="I373" s="38">
        <v>771</v>
      </c>
      <c r="J373" s="38">
        <v>1037</v>
      </c>
      <c r="K373" s="38">
        <v>0</v>
      </c>
      <c r="L373" s="38">
        <v>0</v>
      </c>
      <c r="M373" s="38">
        <v>2558</v>
      </c>
    </row>
    <row r="374" spans="1:14" ht="12.75" customHeight="1">
      <c r="A374" s="41" t="s">
        <v>372</v>
      </c>
      <c r="B374" s="42">
        <v>0</v>
      </c>
      <c r="C374" s="42">
        <v>0</v>
      </c>
      <c r="D374" s="42">
        <v>132</v>
      </c>
      <c r="E374" s="42">
        <v>0</v>
      </c>
      <c r="F374" s="42">
        <v>0</v>
      </c>
      <c r="G374" s="42">
        <v>0</v>
      </c>
      <c r="H374" s="42">
        <v>313</v>
      </c>
      <c r="I374" s="42">
        <v>805</v>
      </c>
      <c r="J374" s="42">
        <v>1556</v>
      </c>
      <c r="K374" s="42">
        <v>0</v>
      </c>
      <c r="L374" s="42">
        <v>0</v>
      </c>
      <c r="M374" s="42">
        <v>2806</v>
      </c>
    </row>
    <row r="375" spans="1:14" ht="12.75" customHeight="1">
      <c r="A375" s="41" t="s">
        <v>373</v>
      </c>
      <c r="B375" s="42">
        <v>0</v>
      </c>
      <c r="C375" s="42">
        <v>0</v>
      </c>
      <c r="D375" s="42">
        <v>100</v>
      </c>
      <c r="E375" s="42">
        <v>0</v>
      </c>
      <c r="F375" s="42">
        <v>0</v>
      </c>
      <c r="G375" s="42">
        <v>0</v>
      </c>
      <c r="H375" s="42">
        <v>0</v>
      </c>
      <c r="I375" s="42">
        <v>613</v>
      </c>
      <c r="J375" s="42">
        <v>519</v>
      </c>
      <c r="K375" s="42">
        <v>0</v>
      </c>
      <c r="L375" s="42">
        <v>0</v>
      </c>
      <c r="M375" s="42">
        <v>1232</v>
      </c>
    </row>
    <row r="376" spans="1:14" ht="12.75" customHeight="1">
      <c r="A376" s="37" t="s">
        <v>374</v>
      </c>
      <c r="B376" s="38">
        <v>0</v>
      </c>
      <c r="C376" s="38">
        <v>0</v>
      </c>
      <c r="D376" s="38">
        <v>417</v>
      </c>
      <c r="E376" s="38">
        <v>0</v>
      </c>
      <c r="F376" s="38">
        <v>0</v>
      </c>
      <c r="G376" s="38">
        <v>0</v>
      </c>
      <c r="H376" s="38">
        <v>972</v>
      </c>
      <c r="I376" s="38">
        <v>2218</v>
      </c>
      <c r="J376" s="38">
        <v>2074</v>
      </c>
      <c r="K376" s="38">
        <v>0</v>
      </c>
      <c r="L376" s="38">
        <v>0</v>
      </c>
      <c r="M376" s="38">
        <v>5681</v>
      </c>
    </row>
    <row r="377" spans="1:14" ht="12.75" customHeight="1">
      <c r="A377" s="41" t="s">
        <v>375</v>
      </c>
      <c r="B377" s="42">
        <v>0</v>
      </c>
      <c r="C377" s="42">
        <v>0</v>
      </c>
      <c r="D377" s="42">
        <v>117</v>
      </c>
      <c r="E377" s="42">
        <v>0</v>
      </c>
      <c r="F377" s="42">
        <v>0</v>
      </c>
      <c r="G377" s="42">
        <v>0</v>
      </c>
      <c r="H377" s="42">
        <v>0</v>
      </c>
      <c r="I377" s="42">
        <v>469</v>
      </c>
      <c r="J377" s="42">
        <v>519</v>
      </c>
      <c r="K377" s="42">
        <v>0</v>
      </c>
      <c r="L377" s="42">
        <v>0</v>
      </c>
      <c r="M377" s="42">
        <v>1105</v>
      </c>
    </row>
    <row r="378" spans="1:14" ht="12.75" customHeight="1">
      <c r="A378" s="41" t="s">
        <v>376</v>
      </c>
      <c r="B378" s="42">
        <v>0</v>
      </c>
      <c r="C378" s="42">
        <v>0</v>
      </c>
      <c r="D378" s="42">
        <v>336</v>
      </c>
      <c r="E378" s="42">
        <v>0</v>
      </c>
      <c r="F378" s="42">
        <v>0</v>
      </c>
      <c r="G378" s="42">
        <v>0</v>
      </c>
      <c r="H378" s="42">
        <v>830</v>
      </c>
      <c r="I378" s="42">
        <v>1900</v>
      </c>
      <c r="J378" s="42">
        <v>519</v>
      </c>
      <c r="K378" s="42">
        <v>0</v>
      </c>
      <c r="L378" s="42">
        <v>0</v>
      </c>
      <c r="M378" s="42">
        <v>3585</v>
      </c>
    </row>
    <row r="379" spans="1:14" ht="12.75" customHeight="1">
      <c r="A379" s="37" t="s">
        <v>377</v>
      </c>
      <c r="B379" s="38">
        <v>0</v>
      </c>
      <c r="C379" s="38">
        <v>0</v>
      </c>
      <c r="D379" s="38">
        <v>1580</v>
      </c>
      <c r="E379" s="38">
        <v>0</v>
      </c>
      <c r="F379" s="38">
        <v>0</v>
      </c>
      <c r="G379" s="38">
        <v>0</v>
      </c>
      <c r="H379" s="38">
        <v>2329</v>
      </c>
      <c r="I379" s="38">
        <v>8502</v>
      </c>
      <c r="J379" s="38">
        <v>3630</v>
      </c>
      <c r="K379" s="38">
        <v>0</v>
      </c>
      <c r="L379" s="38">
        <v>0</v>
      </c>
      <c r="M379" s="38">
        <v>16041</v>
      </c>
    </row>
    <row r="380" spans="1:14" ht="12.75" customHeight="1" thickBot="1">
      <c r="A380" s="52" t="s">
        <v>378</v>
      </c>
      <c r="B380" s="51">
        <v>148287</v>
      </c>
      <c r="C380" s="51">
        <v>0</v>
      </c>
      <c r="D380" s="51">
        <v>40903</v>
      </c>
      <c r="E380" s="51">
        <v>0</v>
      </c>
      <c r="F380" s="51">
        <v>440</v>
      </c>
      <c r="G380" s="51">
        <v>0</v>
      </c>
      <c r="H380" s="51">
        <v>56432</v>
      </c>
      <c r="I380" s="51">
        <v>77200</v>
      </c>
      <c r="J380" s="51">
        <v>90750</v>
      </c>
      <c r="K380" s="51">
        <v>0</v>
      </c>
      <c r="L380" s="51">
        <v>0</v>
      </c>
      <c r="M380" s="51">
        <v>414012</v>
      </c>
    </row>
    <row r="381" spans="1:14" ht="12.75" customHeight="1">
      <c r="A381" s="41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</row>
    <row r="382" spans="1:14" ht="13.5" customHeight="1">
      <c r="A382" s="43" t="s">
        <v>383</v>
      </c>
      <c r="B382" s="42"/>
      <c r="C382" s="42"/>
      <c r="D382" s="42"/>
      <c r="E382" s="42"/>
      <c r="F382" s="42"/>
      <c r="G382" s="42"/>
      <c r="H382" s="42"/>
      <c r="I382" s="42"/>
      <c r="J382" s="42"/>
      <c r="K382" s="42"/>
      <c r="L382" s="44">
        <v>-2200000</v>
      </c>
      <c r="M382" s="44">
        <v>-2200000</v>
      </c>
    </row>
    <row r="383" spans="1:14" ht="12.75" customHeight="1" thickBot="1">
      <c r="A383" s="52" t="s">
        <v>91</v>
      </c>
      <c r="B383" s="51">
        <v>1472034</v>
      </c>
      <c r="C383" s="51">
        <v>-19350</v>
      </c>
      <c r="D383" s="51">
        <v>987447</v>
      </c>
      <c r="E383" s="51">
        <v>-192339</v>
      </c>
      <c r="F383" s="51">
        <v>237200</v>
      </c>
      <c r="G383" s="51">
        <v>-4528</v>
      </c>
      <c r="H383" s="51">
        <v>928113</v>
      </c>
      <c r="I383" s="51">
        <v>77200</v>
      </c>
      <c r="J383" s="51">
        <v>1286498</v>
      </c>
      <c r="K383" s="51">
        <v>-19096</v>
      </c>
      <c r="L383" s="51">
        <v>-2200000</v>
      </c>
      <c r="M383" s="51">
        <f>SUM(B383:L383)</f>
        <v>2553179</v>
      </c>
      <c r="N383" s="77"/>
    </row>
    <row r="384" spans="1:14" ht="12.75" customHeight="1"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</row>
    <row r="385" spans="2:13" ht="12.75" customHeight="1"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</row>
    <row r="386" spans="2:13" ht="12.75" customHeight="1"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</row>
    <row r="387" spans="2:13" ht="12.75" customHeight="1"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</row>
    <row r="388" spans="2:13" ht="12.75" customHeight="1">
      <c r="B388" s="48"/>
      <c r="C388" s="48"/>
      <c r="D388" s="48"/>
      <c r="E388" s="48"/>
      <c r="F388" s="48"/>
      <c r="G388" s="48"/>
      <c r="H388" s="48"/>
      <c r="I388" s="48"/>
      <c r="J388" s="48"/>
      <c r="K388" s="48"/>
      <c r="L388" s="48"/>
      <c r="M388" s="48"/>
    </row>
    <row r="389" spans="2:13" ht="12.75" customHeight="1"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</row>
    <row r="390" spans="2:13" ht="12.75" customHeight="1"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</row>
    <row r="391" spans="2:13" ht="12.75" customHeight="1">
      <c r="B391" s="48"/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8"/>
    </row>
    <row r="392" spans="2:13" ht="12.75" customHeight="1"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</row>
    <row r="393" spans="2:13" ht="12.75" customHeight="1">
      <c r="B393" s="48"/>
      <c r="C393" s="48"/>
      <c r="D393" s="48"/>
      <c r="E393" s="48"/>
      <c r="F393" s="48"/>
      <c r="G393" s="48"/>
      <c r="H393" s="48"/>
      <c r="I393" s="48"/>
      <c r="J393" s="48"/>
      <c r="K393" s="48"/>
      <c r="L393" s="48"/>
      <c r="M393" s="48"/>
    </row>
    <row r="394" spans="2:13" ht="12.75" customHeight="1">
      <c r="M394" s="48"/>
    </row>
    <row r="395" spans="2:13" ht="12.75" customHeight="1">
      <c r="M395" s="48"/>
    </row>
    <row r="396" spans="2:13" ht="12.75" customHeight="1">
      <c r="M396" s="48"/>
    </row>
    <row r="397" spans="2:13" ht="12.75" customHeight="1">
      <c r="M397" s="48"/>
    </row>
    <row r="398" spans="2:13" ht="12.75" customHeight="1">
      <c r="M398" s="48"/>
    </row>
    <row r="399" spans="2:13" ht="12.75" customHeight="1">
      <c r="M399" s="48"/>
    </row>
    <row r="400" spans="2:13" ht="12.75" customHeight="1">
      <c r="M400" s="48"/>
    </row>
    <row r="401" spans="13:13" ht="12.75" customHeight="1">
      <c r="M401" s="48"/>
    </row>
    <row r="402" spans="13:13" ht="12.75" customHeight="1">
      <c r="M402" s="48"/>
    </row>
    <row r="403" spans="13:13" ht="12.75" customHeight="1">
      <c r="M403" s="48"/>
    </row>
    <row r="404" spans="13:13" ht="12.75" customHeight="1">
      <c r="M404" s="48"/>
    </row>
    <row r="405" spans="13:13" ht="12.75" customHeight="1">
      <c r="M405" s="48"/>
    </row>
    <row r="406" spans="13:13" ht="12.75" customHeight="1">
      <c r="M406" s="48"/>
    </row>
    <row r="407" spans="13:13" ht="12.75" customHeight="1">
      <c r="M407" s="48"/>
    </row>
    <row r="408" spans="13:13" ht="12.75" customHeight="1">
      <c r="M408" s="48"/>
    </row>
    <row r="409" spans="13:13" ht="12.75" customHeight="1">
      <c r="M409" s="48"/>
    </row>
    <row r="410" spans="13:13" ht="12.75" customHeight="1">
      <c r="M410" s="48"/>
    </row>
    <row r="411" spans="13:13" ht="12.75" customHeight="1">
      <c r="M411" s="48"/>
    </row>
    <row r="412" spans="13:13" ht="12.75" customHeight="1">
      <c r="M412" s="48"/>
    </row>
    <row r="413" spans="13:13" ht="12.75" customHeight="1">
      <c r="M413" s="48"/>
    </row>
    <row r="414" spans="13:13">
      <c r="M414" s="48"/>
    </row>
    <row r="415" spans="13:13">
      <c r="M415" s="48"/>
    </row>
    <row r="416" spans="13:13" ht="12.75" customHeight="1">
      <c r="M416" s="48"/>
    </row>
    <row r="417" spans="13:13" ht="12.75" customHeight="1">
      <c r="M417" s="48"/>
    </row>
    <row r="418" spans="13:13" ht="12.75" customHeight="1">
      <c r="M418" s="48"/>
    </row>
    <row r="419" spans="13:13" ht="12.75" customHeight="1">
      <c r="M419" s="48"/>
    </row>
    <row r="420" spans="13:13" ht="12.75" customHeight="1">
      <c r="M420" s="48"/>
    </row>
    <row r="421" spans="13:13" ht="12.75" customHeight="1">
      <c r="M421" s="48"/>
    </row>
    <row r="422" spans="13:13" ht="12.75" customHeight="1">
      <c r="M422" s="48"/>
    </row>
    <row r="423" spans="13:13" ht="12.75" customHeight="1">
      <c r="M423" s="48"/>
    </row>
    <row r="424" spans="13:13" ht="12.75" customHeight="1">
      <c r="M424" s="48"/>
    </row>
    <row r="425" spans="13:13" ht="12.75" customHeight="1">
      <c r="M425" s="48"/>
    </row>
    <row r="426" spans="13:13" ht="12.75" customHeight="1">
      <c r="M426" s="48"/>
    </row>
    <row r="427" spans="13:13" ht="12.75" customHeight="1">
      <c r="M427" s="48"/>
    </row>
    <row r="428" spans="13:13" ht="12.75" customHeight="1">
      <c r="M428" s="48"/>
    </row>
    <row r="429" spans="13:13" ht="12.75" customHeight="1">
      <c r="M429" s="48"/>
    </row>
    <row r="430" spans="13:13" ht="12.75" customHeight="1">
      <c r="M430" s="48"/>
    </row>
    <row r="431" spans="13:13" ht="12.75" customHeight="1">
      <c r="M431" s="48"/>
    </row>
    <row r="432" spans="13:13" ht="12.75" customHeight="1">
      <c r="M432" s="48"/>
    </row>
    <row r="433" spans="13:14" ht="12.75" customHeight="1">
      <c r="M433" s="48"/>
    </row>
    <row r="434" spans="13:14" ht="12.75" customHeight="1">
      <c r="M434" s="48"/>
    </row>
    <row r="435" spans="13:14" ht="12.75" customHeight="1">
      <c r="M435" s="48"/>
    </row>
    <row r="436" spans="13:14" ht="12.75" customHeight="1">
      <c r="M436" s="48"/>
    </row>
    <row r="437" spans="13:14" ht="12.75" customHeight="1">
      <c r="M437" s="48"/>
    </row>
    <row r="438" spans="13:14" ht="12.75" customHeight="1">
      <c r="M438" s="48"/>
    </row>
    <row r="439" spans="13:14" ht="12.75" customHeight="1">
      <c r="M439" s="48"/>
    </row>
    <row r="440" spans="13:14">
      <c r="M440" s="48"/>
      <c r="N440" s="77"/>
    </row>
    <row r="441" spans="13:14">
      <c r="M441" s="48"/>
    </row>
    <row r="442" spans="13:14" ht="12.75" customHeight="1">
      <c r="M442" s="48"/>
    </row>
    <row r="443" spans="13:14" ht="12.75" customHeight="1">
      <c r="M443" s="48"/>
    </row>
    <row r="444" spans="13:14" ht="12.75" customHeight="1">
      <c r="M444" s="48"/>
    </row>
    <row r="445" spans="13:14" ht="12.75" customHeight="1">
      <c r="M445" s="48"/>
    </row>
    <row r="446" spans="13:14" ht="12.75" customHeight="1">
      <c r="M446" s="48"/>
    </row>
    <row r="447" spans="13:14" ht="12.75" customHeight="1">
      <c r="M447" s="48"/>
    </row>
    <row r="448" spans="13:14" ht="12.75" customHeight="1">
      <c r="M448" s="48"/>
    </row>
    <row r="449" spans="13:13" ht="12.75" customHeight="1">
      <c r="M449" s="48"/>
    </row>
    <row r="450" spans="13:13" ht="12.75" customHeight="1">
      <c r="M450" s="48"/>
    </row>
    <row r="451" spans="13:13" ht="12.75" customHeight="1">
      <c r="M451" s="48"/>
    </row>
    <row r="452" spans="13:13" ht="12.75" customHeight="1">
      <c r="M452" s="48"/>
    </row>
    <row r="453" spans="13:13" ht="12.75" customHeight="1">
      <c r="M453" s="48"/>
    </row>
    <row r="454" spans="13:13" ht="12.75" customHeight="1">
      <c r="M454" s="48"/>
    </row>
    <row r="455" spans="13:13" ht="12.75" customHeight="1">
      <c r="M455" s="48"/>
    </row>
    <row r="456" spans="13:13" ht="12.75" customHeight="1">
      <c r="M456" s="48"/>
    </row>
    <row r="457" spans="13:13" ht="12.75" customHeight="1">
      <c r="M457" s="48"/>
    </row>
    <row r="458" spans="13:13" ht="12.75" customHeight="1">
      <c r="M458" s="48"/>
    </row>
    <row r="459" spans="13:13" ht="12.75" customHeight="1">
      <c r="M459" s="48"/>
    </row>
    <row r="460" spans="13:13" ht="12.75" customHeight="1">
      <c r="M460" s="48"/>
    </row>
    <row r="461" spans="13:13">
      <c r="M461" s="48"/>
    </row>
    <row r="462" spans="13:13">
      <c r="M462" s="48"/>
    </row>
    <row r="463" spans="13:13">
      <c r="M463" s="48"/>
    </row>
    <row r="464" spans="13:13">
      <c r="M464" s="48"/>
    </row>
    <row r="465" spans="13:14">
      <c r="M465" s="48"/>
    </row>
    <row r="466" spans="13:14">
      <c r="M466" s="48"/>
      <c r="N466" s="77"/>
    </row>
    <row r="467" spans="13:14">
      <c r="M467" s="48"/>
    </row>
    <row r="468" spans="13:14">
      <c r="M468" s="48"/>
    </row>
    <row r="469" spans="13:14">
      <c r="M469" s="48"/>
    </row>
    <row r="470" spans="13:14">
      <c r="M470" s="48"/>
    </row>
    <row r="471" spans="13:14">
      <c r="M471" s="48"/>
    </row>
    <row r="472" spans="13:14">
      <c r="M472" s="48"/>
    </row>
    <row r="473" spans="13:14">
      <c r="M473" s="48"/>
    </row>
    <row r="474" spans="13:14">
      <c r="M474" s="48"/>
    </row>
    <row r="476" spans="13:14">
      <c r="M476" s="77"/>
    </row>
  </sheetData>
  <pageMargins left="0.78740157480314965" right="0.78740157480314965" top="0.98425196850393704" bottom="0.98425196850393704" header="0.51181102362204722" footer="0.51181102362204722"/>
  <pageSetup paperSize="9" pageOrder="overThenDown" orientation="portrait" r:id="rId1"/>
  <headerFooter alignWithMargins="0">
    <oddHeader xml:space="preserve">&amp;C&amp;"DepCentury Old Style,Normal"Tabell C-k: Saker med særskild fordeling for kommunane 2023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39677-913F-4B47-8D25-1822A16F2B6D}">
  <dimension ref="A1:P508"/>
  <sheetViews>
    <sheetView workbookViewId="0">
      <pane xSplit="1" ySplit="3" topLeftCell="B352" activePane="bottomRight" state="frozen"/>
      <selection pane="topRight" activeCell="B1" sqref="B1"/>
      <selection pane="bottomLeft" activeCell="A4" sqref="A4"/>
      <selection pane="bottomRight" activeCell="L30" sqref="L30"/>
    </sheetView>
  </sheetViews>
  <sheetFormatPr baseColWidth="10" defaultRowHeight="12.75"/>
  <cols>
    <col min="1" max="1" width="20.28515625" style="85" bestFit="1" customWidth="1"/>
    <col min="2" max="3" width="8.85546875" style="85" bestFit="1" customWidth="1"/>
    <col min="4" max="4" width="8.85546875" style="85" customWidth="1"/>
    <col min="5" max="5" width="8.28515625" style="85" bestFit="1" customWidth="1"/>
    <col min="6" max="6" width="9.140625" style="85" customWidth="1"/>
    <col min="7" max="7" width="10" style="85" customWidth="1"/>
    <col min="8" max="8" width="10" style="85" bestFit="1" customWidth="1"/>
    <col min="9" max="9" width="9.5703125" style="85" customWidth="1"/>
    <col min="10" max="10" width="10" style="85" bestFit="1" customWidth="1"/>
    <col min="11" max="11" width="9.85546875" style="85" customWidth="1"/>
    <col min="12" max="12" width="10.28515625" style="85" customWidth="1"/>
    <col min="13" max="13" width="6.5703125" style="85" bestFit="1" customWidth="1"/>
    <col min="14" max="14" width="8.5703125" style="85" bestFit="1" customWidth="1"/>
    <col min="15" max="15" width="9" style="85" customWidth="1"/>
    <col min="16" max="16" width="11.42578125" style="85" customWidth="1"/>
    <col min="17" max="16384" width="11.42578125" style="85"/>
  </cols>
  <sheetData>
    <row r="1" spans="1:15" ht="122.25" customHeight="1">
      <c r="A1" s="114" t="s">
        <v>87</v>
      </c>
      <c r="B1" s="113" t="s">
        <v>482</v>
      </c>
      <c r="C1" s="113" t="s">
        <v>481</v>
      </c>
      <c r="D1" s="112" t="s">
        <v>480</v>
      </c>
      <c r="E1" s="112" t="s">
        <v>479</v>
      </c>
      <c r="F1" s="112" t="s">
        <v>478</v>
      </c>
      <c r="G1" s="112" t="s">
        <v>477</v>
      </c>
      <c r="H1" s="112" t="s">
        <v>476</v>
      </c>
      <c r="I1" s="112" t="s">
        <v>475</v>
      </c>
      <c r="J1" s="112" t="s">
        <v>474</v>
      </c>
      <c r="K1" s="112" t="s">
        <v>473</v>
      </c>
      <c r="L1" s="112" t="s">
        <v>472</v>
      </c>
      <c r="M1" s="112" t="s">
        <v>471</v>
      </c>
      <c r="N1" s="112" t="s">
        <v>470</v>
      </c>
      <c r="O1" s="112" t="s">
        <v>441</v>
      </c>
    </row>
    <row r="2" spans="1:15">
      <c r="A2" s="105"/>
      <c r="B2" s="111"/>
      <c r="C2" s="111"/>
      <c r="D2" s="110" t="s">
        <v>469</v>
      </c>
      <c r="E2" s="110"/>
      <c r="F2" s="109" t="s">
        <v>83</v>
      </c>
      <c r="G2" s="109" t="s">
        <v>83</v>
      </c>
      <c r="H2" s="109" t="s">
        <v>83</v>
      </c>
      <c r="I2" s="109" t="s">
        <v>83</v>
      </c>
      <c r="J2" s="109" t="s">
        <v>83</v>
      </c>
      <c r="K2" s="109" t="s">
        <v>83</v>
      </c>
      <c r="L2" s="109" t="s">
        <v>469</v>
      </c>
      <c r="M2" s="109" t="s">
        <v>469</v>
      </c>
      <c r="N2" s="109"/>
      <c r="O2" s="109" t="s">
        <v>83</v>
      </c>
    </row>
    <row r="3" spans="1:15" s="106" customFormat="1">
      <c r="A3" s="108"/>
      <c r="B3" s="107">
        <v>1</v>
      </c>
      <c r="C3" s="107">
        <v>2</v>
      </c>
      <c r="D3" s="107">
        <v>3</v>
      </c>
      <c r="E3" s="107">
        <v>4</v>
      </c>
      <c r="F3" s="107">
        <v>5</v>
      </c>
      <c r="G3" s="107">
        <v>6</v>
      </c>
      <c r="H3" s="107">
        <v>7</v>
      </c>
      <c r="I3" s="107">
        <v>8</v>
      </c>
      <c r="J3" s="107">
        <v>9</v>
      </c>
      <c r="K3" s="107">
        <v>10</v>
      </c>
      <c r="L3" s="107">
        <v>11</v>
      </c>
      <c r="M3" s="107">
        <v>12</v>
      </c>
      <c r="N3" s="107">
        <v>13</v>
      </c>
      <c r="O3" s="107">
        <v>14</v>
      </c>
    </row>
    <row r="4" spans="1:15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</row>
    <row r="5" spans="1:15" ht="12.75" customHeight="1" thickBot="1">
      <c r="A5" s="104" t="s">
        <v>0</v>
      </c>
      <c r="B5" s="89">
        <v>681071</v>
      </c>
      <c r="C5" s="89">
        <v>699827</v>
      </c>
      <c r="D5" s="89">
        <v>136.04509055</v>
      </c>
      <c r="E5" s="89">
        <v>88</v>
      </c>
      <c r="F5" s="89">
        <v>0</v>
      </c>
      <c r="G5" s="89">
        <v>0</v>
      </c>
      <c r="H5" s="89">
        <v>0</v>
      </c>
      <c r="I5" s="89">
        <v>0</v>
      </c>
      <c r="J5" s="89">
        <v>0</v>
      </c>
      <c r="K5" s="89">
        <v>0</v>
      </c>
      <c r="L5" s="90">
        <v>0.90966596</v>
      </c>
      <c r="M5" s="90">
        <v>1.4</v>
      </c>
      <c r="N5" s="89">
        <v>0</v>
      </c>
      <c r="O5" s="89">
        <v>0</v>
      </c>
    </row>
    <row r="6" spans="1:15" ht="12.75" customHeight="1">
      <c r="A6" s="103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2"/>
      <c r="M6" s="102"/>
      <c r="N6" s="101"/>
      <c r="O6" s="101"/>
    </row>
    <row r="7" spans="1:15" ht="12.75" customHeight="1">
      <c r="A7" s="94" t="s">
        <v>1</v>
      </c>
      <c r="B7" s="92">
        <v>14830</v>
      </c>
      <c r="C7" s="92">
        <v>14860</v>
      </c>
      <c r="D7" s="92">
        <v>101.13755831</v>
      </c>
      <c r="E7" s="92">
        <v>57</v>
      </c>
      <c r="F7" s="92">
        <v>0</v>
      </c>
      <c r="G7" s="92">
        <v>0</v>
      </c>
      <c r="H7" s="92">
        <v>0</v>
      </c>
      <c r="I7" s="92">
        <v>0</v>
      </c>
      <c r="J7" s="92">
        <v>0</v>
      </c>
      <c r="K7" s="92">
        <v>0</v>
      </c>
      <c r="L7" s="93">
        <v>6.7385470000000003E-2</v>
      </c>
      <c r="M7" s="93">
        <v>1.4</v>
      </c>
      <c r="N7" s="92">
        <v>0</v>
      </c>
      <c r="O7" s="92">
        <v>0</v>
      </c>
    </row>
    <row r="8" spans="1:15" ht="12.75" customHeight="1">
      <c r="A8" s="94" t="s">
        <v>2</v>
      </c>
      <c r="B8" s="92">
        <v>142109</v>
      </c>
      <c r="C8" s="92">
        <v>144699</v>
      </c>
      <c r="D8" s="92">
        <v>121.93847513</v>
      </c>
      <c r="E8" s="92">
        <v>75</v>
      </c>
      <c r="F8" s="92">
        <v>0</v>
      </c>
      <c r="G8" s="92">
        <v>0</v>
      </c>
      <c r="H8" s="92">
        <v>0</v>
      </c>
      <c r="I8" s="92">
        <v>0</v>
      </c>
      <c r="J8" s="92">
        <v>0</v>
      </c>
      <c r="K8" s="92">
        <v>0</v>
      </c>
      <c r="L8" s="93">
        <v>0.60386107</v>
      </c>
      <c r="M8" s="93">
        <v>1.4</v>
      </c>
      <c r="N8" s="92">
        <v>0</v>
      </c>
      <c r="O8" s="92">
        <v>0</v>
      </c>
    </row>
    <row r="9" spans="1:15" ht="12.75" customHeight="1">
      <c r="A9" s="97" t="s">
        <v>3</v>
      </c>
      <c r="B9" s="95">
        <v>37250</v>
      </c>
      <c r="C9" s="95">
        <v>37444</v>
      </c>
      <c r="D9" s="95">
        <v>95.152195610000007</v>
      </c>
      <c r="E9" s="95">
        <v>70</v>
      </c>
      <c r="F9" s="95">
        <v>0</v>
      </c>
      <c r="G9" s="95">
        <v>0</v>
      </c>
      <c r="H9" s="95">
        <v>0</v>
      </c>
      <c r="I9" s="95">
        <v>0</v>
      </c>
      <c r="J9" s="95">
        <v>0</v>
      </c>
      <c r="K9" s="95">
        <v>0</v>
      </c>
      <c r="L9" s="96">
        <v>0.17330128</v>
      </c>
      <c r="M9" s="96">
        <v>1.4</v>
      </c>
      <c r="N9" s="95">
        <v>0</v>
      </c>
      <c r="O9" s="95">
        <v>0</v>
      </c>
    </row>
    <row r="10" spans="1:15" ht="12.75" customHeight="1">
      <c r="A10" s="94" t="s">
        <v>130</v>
      </c>
      <c r="B10" s="92">
        <v>78276</v>
      </c>
      <c r="C10" s="92">
        <v>81305</v>
      </c>
      <c r="D10" s="92">
        <v>98.265318699999995</v>
      </c>
      <c r="E10" s="92">
        <v>84</v>
      </c>
      <c r="F10" s="92">
        <v>0</v>
      </c>
      <c r="G10" s="92">
        <v>0</v>
      </c>
      <c r="H10" s="92">
        <v>0</v>
      </c>
      <c r="I10" s="92">
        <v>0</v>
      </c>
      <c r="J10" s="92">
        <v>0</v>
      </c>
      <c r="K10" s="92">
        <v>0</v>
      </c>
      <c r="L10" s="93">
        <v>1.2735910500000001</v>
      </c>
      <c r="M10" s="93">
        <v>1.4</v>
      </c>
      <c r="N10" s="92">
        <v>0</v>
      </c>
      <c r="O10" s="92">
        <v>0</v>
      </c>
    </row>
    <row r="11" spans="1:15" ht="12.75" customHeight="1">
      <c r="A11" s="94" t="s">
        <v>4</v>
      </c>
      <c r="B11" s="92">
        <v>3305</v>
      </c>
      <c r="C11" s="92">
        <v>3281</v>
      </c>
      <c r="D11" s="92">
        <v>81.894325940000002</v>
      </c>
      <c r="E11" s="92">
        <v>43</v>
      </c>
      <c r="F11" s="92">
        <v>2152</v>
      </c>
      <c r="G11" s="92">
        <v>0</v>
      </c>
      <c r="H11" s="92">
        <v>2152</v>
      </c>
      <c r="I11" s="92">
        <v>0</v>
      </c>
      <c r="J11" s="92">
        <v>0</v>
      </c>
      <c r="K11" s="92">
        <v>0</v>
      </c>
      <c r="L11" s="93">
        <v>-0.24264578000000001</v>
      </c>
      <c r="M11" s="93">
        <v>1.4</v>
      </c>
      <c r="N11" s="92">
        <v>0</v>
      </c>
      <c r="O11" s="92">
        <v>0</v>
      </c>
    </row>
    <row r="12" spans="1:15" ht="12.75" customHeight="1">
      <c r="A12" s="97" t="s">
        <v>5</v>
      </c>
      <c r="B12" s="95">
        <v>3213</v>
      </c>
      <c r="C12" s="95">
        <v>3178</v>
      </c>
      <c r="D12" s="95">
        <v>79.591642980000003</v>
      </c>
      <c r="E12" s="95">
        <v>39</v>
      </c>
      <c r="F12" s="95">
        <v>5006</v>
      </c>
      <c r="G12" s="95">
        <v>5006</v>
      </c>
      <c r="H12" s="95">
        <v>0</v>
      </c>
      <c r="I12" s="95">
        <v>0</v>
      </c>
      <c r="J12" s="95">
        <v>0</v>
      </c>
      <c r="K12" s="95">
        <v>0</v>
      </c>
      <c r="L12" s="96">
        <v>-0.36443471999999999</v>
      </c>
      <c r="M12" s="96">
        <v>1.4</v>
      </c>
      <c r="N12" s="95">
        <v>0</v>
      </c>
      <c r="O12" s="95">
        <v>0</v>
      </c>
    </row>
    <row r="13" spans="1:15" ht="12.75" customHeight="1">
      <c r="A13" s="94" t="s">
        <v>6</v>
      </c>
      <c r="B13" s="92">
        <v>2807</v>
      </c>
      <c r="C13" s="92">
        <v>2789</v>
      </c>
      <c r="D13" s="92">
        <v>84.861235260000001</v>
      </c>
      <c r="E13" s="92">
        <v>71</v>
      </c>
      <c r="F13" s="92">
        <v>3129</v>
      </c>
      <c r="G13" s="92">
        <v>3129</v>
      </c>
      <c r="H13" s="92">
        <v>0</v>
      </c>
      <c r="I13" s="92">
        <v>0</v>
      </c>
      <c r="J13" s="92">
        <v>0</v>
      </c>
      <c r="K13" s="92">
        <v>0</v>
      </c>
      <c r="L13" s="93">
        <v>-0.21420987</v>
      </c>
      <c r="M13" s="93">
        <v>1.4</v>
      </c>
      <c r="N13" s="92">
        <v>0</v>
      </c>
      <c r="O13" s="92">
        <v>0</v>
      </c>
    </row>
    <row r="14" spans="1:15" ht="12.75" customHeight="1">
      <c r="A14" s="94" t="s">
        <v>7</v>
      </c>
      <c r="B14" s="92">
        <v>18814</v>
      </c>
      <c r="C14" s="92">
        <v>19296</v>
      </c>
      <c r="D14" s="92">
        <v>82.617971159999996</v>
      </c>
      <c r="E14" s="92">
        <v>86</v>
      </c>
      <c r="F14" s="92">
        <v>0</v>
      </c>
      <c r="G14" s="92">
        <v>0</v>
      </c>
      <c r="H14" s="92">
        <v>0</v>
      </c>
      <c r="I14" s="92">
        <v>0</v>
      </c>
      <c r="J14" s="92">
        <v>0</v>
      </c>
      <c r="K14" s="92">
        <v>0</v>
      </c>
      <c r="L14" s="93">
        <v>0.84678332999999995</v>
      </c>
      <c r="M14" s="93">
        <v>1.4</v>
      </c>
      <c r="N14" s="92">
        <v>0</v>
      </c>
      <c r="O14" s="92">
        <v>0</v>
      </c>
    </row>
    <row r="15" spans="1:15" ht="12.75" customHeight="1">
      <c r="A15" s="97" t="s">
        <v>8</v>
      </c>
      <c r="B15" s="95">
        <v>19354</v>
      </c>
      <c r="C15" s="95">
        <v>20163</v>
      </c>
      <c r="D15" s="95">
        <v>92.079532589999999</v>
      </c>
      <c r="E15" s="95">
        <v>90</v>
      </c>
      <c r="F15" s="95">
        <v>0</v>
      </c>
      <c r="G15" s="95">
        <v>0</v>
      </c>
      <c r="H15" s="95">
        <v>0</v>
      </c>
      <c r="I15" s="95">
        <v>0</v>
      </c>
      <c r="J15" s="95">
        <v>0</v>
      </c>
      <c r="K15" s="95">
        <v>0</v>
      </c>
      <c r="L15" s="96">
        <v>1.37436289</v>
      </c>
      <c r="M15" s="96">
        <v>1.4</v>
      </c>
      <c r="N15" s="95">
        <v>0</v>
      </c>
      <c r="O15" s="95">
        <v>0</v>
      </c>
    </row>
    <row r="16" spans="1:15" ht="12.75" customHeight="1">
      <c r="A16" s="94" t="s">
        <v>9</v>
      </c>
      <c r="B16" s="92">
        <v>18795</v>
      </c>
      <c r="C16" s="92">
        <v>19353</v>
      </c>
      <c r="D16" s="92">
        <v>95.872241040000006</v>
      </c>
      <c r="E16" s="92">
        <v>84</v>
      </c>
      <c r="F16" s="92">
        <v>0</v>
      </c>
      <c r="G16" s="92">
        <v>0</v>
      </c>
      <c r="H16" s="92">
        <v>0</v>
      </c>
      <c r="I16" s="92">
        <v>0</v>
      </c>
      <c r="J16" s="92">
        <v>0</v>
      </c>
      <c r="K16" s="92">
        <v>0</v>
      </c>
      <c r="L16" s="93">
        <v>0.97998973</v>
      </c>
      <c r="M16" s="93">
        <v>1.4</v>
      </c>
      <c r="N16" s="92">
        <v>0</v>
      </c>
      <c r="O16" s="92">
        <v>0</v>
      </c>
    </row>
    <row r="17" spans="1:16" ht="12.75" customHeight="1">
      <c r="A17" s="94" t="s">
        <v>10</v>
      </c>
      <c r="B17" s="92">
        <v>11899</v>
      </c>
      <c r="C17" s="92">
        <v>12131</v>
      </c>
      <c r="D17" s="92">
        <v>85.666599689999998</v>
      </c>
      <c r="E17" s="92">
        <v>81</v>
      </c>
      <c r="F17" s="92">
        <v>0</v>
      </c>
      <c r="G17" s="92">
        <v>0</v>
      </c>
      <c r="H17" s="92">
        <v>0</v>
      </c>
      <c r="I17" s="92">
        <v>0</v>
      </c>
      <c r="J17" s="92">
        <v>0</v>
      </c>
      <c r="K17" s="92">
        <v>0</v>
      </c>
      <c r="L17" s="93">
        <v>0.64573583999999995</v>
      </c>
      <c r="M17" s="93">
        <v>1.4</v>
      </c>
      <c r="N17" s="92">
        <v>0</v>
      </c>
      <c r="O17" s="92">
        <v>0</v>
      </c>
    </row>
    <row r="18" spans="1:16" ht="12.75" customHeight="1">
      <c r="A18" s="97" t="s">
        <v>11</v>
      </c>
      <c r="B18" s="95">
        <v>26582</v>
      </c>
      <c r="C18" s="95">
        <v>27568</v>
      </c>
      <c r="D18" s="95">
        <v>122.74348236</v>
      </c>
      <c r="E18" s="95">
        <v>86</v>
      </c>
      <c r="F18" s="95">
        <v>0</v>
      </c>
      <c r="G18" s="95">
        <v>0</v>
      </c>
      <c r="H18" s="95">
        <v>0</v>
      </c>
      <c r="I18" s="95">
        <v>0</v>
      </c>
      <c r="J18" s="95">
        <v>0</v>
      </c>
      <c r="K18" s="95">
        <v>0</v>
      </c>
      <c r="L18" s="96">
        <v>1.22144561</v>
      </c>
      <c r="M18" s="96">
        <v>1.4</v>
      </c>
      <c r="N18" s="95">
        <v>0</v>
      </c>
      <c r="O18" s="95">
        <v>0</v>
      </c>
    </row>
    <row r="19" spans="1:16" ht="12.75" customHeight="1">
      <c r="A19" s="94" t="s">
        <v>12</v>
      </c>
      <c r="B19" s="92">
        <v>11053</v>
      </c>
      <c r="C19" s="92">
        <v>11454</v>
      </c>
      <c r="D19" s="92">
        <v>108.21087012</v>
      </c>
      <c r="E19" s="92">
        <v>76</v>
      </c>
      <c r="F19" s="92">
        <v>0</v>
      </c>
      <c r="G19" s="92">
        <v>0</v>
      </c>
      <c r="H19" s="92">
        <v>0</v>
      </c>
      <c r="I19" s="92">
        <v>0</v>
      </c>
      <c r="J19" s="92">
        <v>0</v>
      </c>
      <c r="K19" s="92">
        <v>0</v>
      </c>
      <c r="L19" s="93">
        <v>1.1949879299999999</v>
      </c>
      <c r="M19" s="93">
        <v>1.4</v>
      </c>
      <c r="N19" s="92">
        <v>0</v>
      </c>
      <c r="O19" s="92">
        <v>0</v>
      </c>
    </row>
    <row r="20" spans="1:16" ht="12.75" customHeight="1">
      <c r="A20" s="94" t="s">
        <v>13</v>
      </c>
      <c r="B20" s="92">
        <v>12883</v>
      </c>
      <c r="C20" s="92">
        <v>13268</v>
      </c>
      <c r="D20" s="92">
        <v>87.470822889999994</v>
      </c>
      <c r="E20" s="92">
        <v>76</v>
      </c>
      <c r="F20" s="92">
        <v>0</v>
      </c>
      <c r="G20" s="92">
        <v>0</v>
      </c>
      <c r="H20" s="92">
        <v>0</v>
      </c>
      <c r="I20" s="92">
        <v>0</v>
      </c>
      <c r="J20" s="92">
        <v>0</v>
      </c>
      <c r="K20" s="92">
        <v>0</v>
      </c>
      <c r="L20" s="93">
        <v>0.98638327999999997</v>
      </c>
      <c r="M20" s="93">
        <v>1.4</v>
      </c>
      <c r="N20" s="92">
        <v>0</v>
      </c>
      <c r="O20" s="92">
        <v>0</v>
      </c>
    </row>
    <row r="21" spans="1:16" ht="12.75" customHeight="1">
      <c r="A21" s="97" t="s">
        <v>14</v>
      </c>
      <c r="B21" s="95">
        <v>2609</v>
      </c>
      <c r="C21" s="95">
        <v>2534</v>
      </c>
      <c r="D21" s="95">
        <v>113.95477787999999</v>
      </c>
      <c r="E21" s="95">
        <v>31</v>
      </c>
      <c r="F21" s="95">
        <v>6257</v>
      </c>
      <c r="G21" s="95">
        <v>6257</v>
      </c>
      <c r="H21" s="95">
        <v>0</v>
      </c>
      <c r="I21" s="95">
        <v>0</v>
      </c>
      <c r="J21" s="95">
        <v>0</v>
      </c>
      <c r="K21" s="95">
        <v>0</v>
      </c>
      <c r="L21" s="96">
        <v>-0.96755292999999998</v>
      </c>
      <c r="M21" s="96">
        <v>1.4</v>
      </c>
      <c r="N21" s="95">
        <v>0</v>
      </c>
      <c r="O21" s="95">
        <v>0</v>
      </c>
    </row>
    <row r="22" spans="1:16" ht="12.75" customHeight="1">
      <c r="A22" s="94" t="s">
        <v>15</v>
      </c>
      <c r="B22" s="92">
        <v>3794</v>
      </c>
      <c r="C22" s="92">
        <v>3784</v>
      </c>
      <c r="D22" s="92">
        <v>123.32311559999999</v>
      </c>
      <c r="E22" s="92">
        <v>38</v>
      </c>
      <c r="F22" s="92">
        <v>0</v>
      </c>
      <c r="G22" s="92">
        <v>0</v>
      </c>
      <c r="H22" s="92">
        <v>0</v>
      </c>
      <c r="I22" s="92">
        <v>0</v>
      </c>
      <c r="J22" s="92">
        <v>0</v>
      </c>
      <c r="K22" s="92">
        <v>0</v>
      </c>
      <c r="L22" s="93">
        <v>-8.7935319999999997E-2</v>
      </c>
      <c r="M22" s="93">
        <v>1.4</v>
      </c>
      <c r="N22" s="92">
        <v>0</v>
      </c>
      <c r="O22" s="92">
        <v>0</v>
      </c>
    </row>
    <row r="23" spans="1:16">
      <c r="A23" s="94" t="s">
        <v>16</v>
      </c>
      <c r="B23" s="92">
        <v>4597</v>
      </c>
      <c r="C23" s="92">
        <v>4525</v>
      </c>
      <c r="D23" s="92">
        <v>100.08115357</v>
      </c>
      <c r="E23" s="92">
        <v>28</v>
      </c>
      <c r="F23" s="92">
        <v>6907</v>
      </c>
      <c r="G23" s="92">
        <v>0</v>
      </c>
      <c r="H23" s="92">
        <v>6907</v>
      </c>
      <c r="I23" s="92">
        <v>0</v>
      </c>
      <c r="J23" s="92">
        <v>0</v>
      </c>
      <c r="K23" s="92">
        <v>0</v>
      </c>
      <c r="L23" s="93">
        <v>-0.52482925999999996</v>
      </c>
      <c r="M23" s="93">
        <v>1.4</v>
      </c>
      <c r="N23" s="92">
        <v>0</v>
      </c>
      <c r="O23" s="92">
        <v>0</v>
      </c>
    </row>
    <row r="24" spans="1:16">
      <c r="A24" s="97" t="s">
        <v>17</v>
      </c>
      <c r="B24" s="95">
        <v>516</v>
      </c>
      <c r="C24" s="95">
        <v>523</v>
      </c>
      <c r="D24" s="95">
        <v>84.233316419999994</v>
      </c>
      <c r="E24" s="95">
        <v>64</v>
      </c>
      <c r="F24" s="95">
        <v>3129</v>
      </c>
      <c r="G24" s="95">
        <v>3129</v>
      </c>
      <c r="H24" s="95">
        <v>0</v>
      </c>
      <c r="I24" s="95">
        <v>0</v>
      </c>
      <c r="J24" s="95">
        <v>0</v>
      </c>
      <c r="K24" s="95">
        <v>0</v>
      </c>
      <c r="L24" s="96">
        <v>0.45016684000000001</v>
      </c>
      <c r="M24" s="96">
        <v>1.4</v>
      </c>
      <c r="N24" s="95">
        <v>0</v>
      </c>
      <c r="O24" s="95">
        <v>0</v>
      </c>
    </row>
    <row r="25" spans="1:16" ht="12.75" customHeight="1">
      <c r="A25" s="94" t="s">
        <v>18</v>
      </c>
      <c r="B25" s="92">
        <v>840</v>
      </c>
      <c r="C25" s="92">
        <v>855</v>
      </c>
      <c r="D25" s="92">
        <v>88.05982942</v>
      </c>
      <c r="E25" s="92">
        <v>54</v>
      </c>
      <c r="F25" s="92">
        <v>3129</v>
      </c>
      <c r="G25" s="92">
        <v>3129</v>
      </c>
      <c r="H25" s="92">
        <v>0</v>
      </c>
      <c r="I25" s="92">
        <v>0</v>
      </c>
      <c r="J25" s="92">
        <v>0</v>
      </c>
      <c r="K25" s="92">
        <v>0</v>
      </c>
      <c r="L25" s="93">
        <v>0.59172975000000005</v>
      </c>
      <c r="M25" s="93">
        <v>1.4</v>
      </c>
      <c r="N25" s="92">
        <v>0</v>
      </c>
      <c r="O25" s="92">
        <v>0</v>
      </c>
    </row>
    <row r="26" spans="1:16" ht="12.75" customHeight="1">
      <c r="A26" s="94" t="s">
        <v>19</v>
      </c>
      <c r="B26" s="92">
        <v>11028</v>
      </c>
      <c r="C26" s="92">
        <v>11283</v>
      </c>
      <c r="D26" s="92">
        <v>86.304872660000001</v>
      </c>
      <c r="E26" s="92">
        <v>71</v>
      </c>
      <c r="F26" s="92">
        <v>0</v>
      </c>
      <c r="G26" s="92">
        <v>0</v>
      </c>
      <c r="H26" s="92">
        <v>0</v>
      </c>
      <c r="I26" s="92">
        <v>0</v>
      </c>
      <c r="J26" s="92">
        <v>0</v>
      </c>
      <c r="K26" s="92">
        <v>0</v>
      </c>
      <c r="L26" s="93">
        <v>0.76489969000000002</v>
      </c>
      <c r="M26" s="93">
        <v>1.4</v>
      </c>
      <c r="N26" s="92">
        <v>0</v>
      </c>
      <c r="O26" s="92">
        <v>0</v>
      </c>
    </row>
    <row r="27" spans="1:16" ht="12.75" customHeight="1">
      <c r="A27" s="97" t="s">
        <v>20</v>
      </c>
      <c r="B27" s="95">
        <v>42161</v>
      </c>
      <c r="C27" s="95">
        <v>42541</v>
      </c>
      <c r="D27" s="95">
        <v>84.662623179999997</v>
      </c>
      <c r="E27" s="95">
        <v>66</v>
      </c>
      <c r="F27" s="95">
        <v>0</v>
      </c>
      <c r="G27" s="95">
        <v>0</v>
      </c>
      <c r="H27" s="95">
        <v>0</v>
      </c>
      <c r="I27" s="95">
        <v>0</v>
      </c>
      <c r="J27" s="95">
        <v>0</v>
      </c>
      <c r="K27" s="95">
        <v>0</v>
      </c>
      <c r="L27" s="96">
        <v>0.29953751000000001</v>
      </c>
      <c r="M27" s="96">
        <v>1.4</v>
      </c>
      <c r="N27" s="95">
        <v>0</v>
      </c>
      <c r="O27" s="95">
        <v>0</v>
      </c>
    </row>
    <row r="28" spans="1:16" ht="12.75" customHeight="1">
      <c r="A28" s="94" t="s">
        <v>21</v>
      </c>
      <c r="B28" s="92">
        <v>196</v>
      </c>
      <c r="C28" s="92">
        <v>188</v>
      </c>
      <c r="D28" s="92">
        <v>94.372584549999999</v>
      </c>
      <c r="E28" s="92">
        <v>29</v>
      </c>
      <c r="F28" s="92">
        <v>6257</v>
      </c>
      <c r="G28" s="92">
        <v>6257</v>
      </c>
      <c r="H28" s="92">
        <v>0</v>
      </c>
      <c r="I28" s="92">
        <v>0</v>
      </c>
      <c r="J28" s="92">
        <v>0</v>
      </c>
      <c r="K28" s="92">
        <v>0</v>
      </c>
      <c r="L28" s="93">
        <v>-1.37948654</v>
      </c>
      <c r="M28" s="93">
        <v>1.4</v>
      </c>
      <c r="N28" s="92">
        <v>0</v>
      </c>
      <c r="O28" s="92">
        <v>0</v>
      </c>
    </row>
    <row r="29" spans="1:16" ht="12.75" customHeight="1">
      <c r="A29" s="94" t="s">
        <v>22</v>
      </c>
      <c r="B29" s="92">
        <v>8743</v>
      </c>
      <c r="C29" s="92">
        <v>8775</v>
      </c>
      <c r="D29" s="92">
        <v>109.82636683</v>
      </c>
      <c r="E29" s="92">
        <v>66</v>
      </c>
      <c r="F29" s="92">
        <v>0</v>
      </c>
      <c r="G29" s="92">
        <v>0</v>
      </c>
      <c r="H29" s="92">
        <v>0</v>
      </c>
      <c r="I29" s="92">
        <v>0</v>
      </c>
      <c r="J29" s="92">
        <v>0</v>
      </c>
      <c r="K29" s="92">
        <v>0</v>
      </c>
      <c r="L29" s="93">
        <v>0.12185382</v>
      </c>
      <c r="M29" s="93">
        <v>1.4</v>
      </c>
      <c r="N29" s="92">
        <v>0</v>
      </c>
      <c r="O29" s="92">
        <v>0</v>
      </c>
    </row>
    <row r="30" spans="1:16" ht="12.75" customHeight="1" thickBot="1">
      <c r="A30" s="91" t="s">
        <v>84</v>
      </c>
      <c r="B30" s="89">
        <v>475654</v>
      </c>
      <c r="C30" s="89">
        <v>485797</v>
      </c>
      <c r="D30" s="89">
        <v>2222.3209118999998</v>
      </c>
      <c r="E30" s="89">
        <v>1465</v>
      </c>
      <c r="F30" s="89">
        <v>35966</v>
      </c>
      <c r="G30" s="89">
        <v>26907</v>
      </c>
      <c r="H30" s="89">
        <v>9059</v>
      </c>
      <c r="I30" s="89">
        <v>0</v>
      </c>
      <c r="J30" s="89">
        <v>0</v>
      </c>
      <c r="K30" s="89">
        <v>0</v>
      </c>
      <c r="L30" s="90">
        <f>(C30/B30-1)^1/3*100</f>
        <v>0.71081079944665948</v>
      </c>
      <c r="M30" s="90">
        <v>1.4</v>
      </c>
      <c r="N30" s="89">
        <v>0</v>
      </c>
      <c r="O30" s="89">
        <v>0</v>
      </c>
      <c r="P30" s="86"/>
    </row>
    <row r="31" spans="1:16" ht="12.75" customHeight="1">
      <c r="A31" s="100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9"/>
      <c r="M31" s="99"/>
      <c r="N31" s="98"/>
      <c r="O31" s="98"/>
    </row>
    <row r="32" spans="1:16" ht="12.75" customHeight="1">
      <c r="A32" s="94" t="s">
        <v>23</v>
      </c>
      <c r="B32" s="92">
        <v>24274</v>
      </c>
      <c r="C32" s="92">
        <v>24013</v>
      </c>
      <c r="D32" s="92">
        <v>85.351347750000002</v>
      </c>
      <c r="E32" s="92">
        <v>58</v>
      </c>
      <c r="F32" s="92">
        <v>0</v>
      </c>
      <c r="G32" s="92">
        <v>0</v>
      </c>
      <c r="H32" s="92">
        <v>0</v>
      </c>
      <c r="I32" s="92">
        <v>0</v>
      </c>
      <c r="J32" s="92">
        <v>0</v>
      </c>
      <c r="K32" s="92">
        <v>0</v>
      </c>
      <c r="L32" s="93">
        <v>-0.35970046999999999</v>
      </c>
      <c r="M32" s="93">
        <v>1.4</v>
      </c>
      <c r="N32" s="92">
        <v>0</v>
      </c>
      <c r="O32" s="92">
        <v>0</v>
      </c>
    </row>
    <row r="33" spans="1:15" ht="12.75" customHeight="1">
      <c r="A33" s="94" t="s">
        <v>131</v>
      </c>
      <c r="B33" s="92">
        <v>31976</v>
      </c>
      <c r="C33" s="92">
        <v>32002</v>
      </c>
      <c r="D33" s="92">
        <v>92.726033990000005</v>
      </c>
      <c r="E33" s="92">
        <v>64</v>
      </c>
      <c r="F33" s="92">
        <v>0</v>
      </c>
      <c r="G33" s="92">
        <v>0</v>
      </c>
      <c r="H33" s="92">
        <v>0</v>
      </c>
      <c r="I33" s="92">
        <v>0</v>
      </c>
      <c r="J33" s="92">
        <v>0</v>
      </c>
      <c r="K33" s="92">
        <v>0</v>
      </c>
      <c r="L33" s="93">
        <v>2.709632E-2</v>
      </c>
      <c r="M33" s="93">
        <v>1.4</v>
      </c>
      <c r="N33" s="92">
        <v>0</v>
      </c>
      <c r="O33" s="92">
        <v>0</v>
      </c>
    </row>
    <row r="34" spans="1:15" ht="12.75" customHeight="1">
      <c r="A34" s="97" t="s">
        <v>132</v>
      </c>
      <c r="B34" s="95">
        <v>65621</v>
      </c>
      <c r="C34" s="95">
        <v>67114</v>
      </c>
      <c r="D34" s="95">
        <v>97.120715369999999</v>
      </c>
      <c r="E34" s="95">
        <v>73</v>
      </c>
      <c r="F34" s="95">
        <v>0</v>
      </c>
      <c r="G34" s="95">
        <v>0</v>
      </c>
      <c r="H34" s="95">
        <v>0</v>
      </c>
      <c r="I34" s="95">
        <v>0</v>
      </c>
      <c r="J34" s="95">
        <v>0</v>
      </c>
      <c r="K34" s="95">
        <v>0</v>
      </c>
      <c r="L34" s="96">
        <v>0.75271540999999997</v>
      </c>
      <c r="M34" s="96">
        <v>1.4</v>
      </c>
      <c r="N34" s="95">
        <v>0</v>
      </c>
      <c r="O34" s="95">
        <v>0</v>
      </c>
    </row>
    <row r="35" spans="1:15" ht="12.75" customHeight="1">
      <c r="A35" s="94" t="s">
        <v>24</v>
      </c>
      <c r="B35" s="92">
        <v>3163</v>
      </c>
      <c r="C35" s="92">
        <v>3045</v>
      </c>
      <c r="D35" s="92">
        <v>84.972615500000003</v>
      </c>
      <c r="E35" s="92">
        <v>16</v>
      </c>
      <c r="F35" s="92">
        <v>6257</v>
      </c>
      <c r="G35" s="92">
        <v>6257</v>
      </c>
      <c r="H35" s="92">
        <v>0</v>
      </c>
      <c r="I35" s="92">
        <v>0</v>
      </c>
      <c r="J35" s="92">
        <v>0</v>
      </c>
      <c r="K35" s="92">
        <v>0</v>
      </c>
      <c r="L35" s="93">
        <v>-1.2593379</v>
      </c>
      <c r="M35" s="93">
        <v>1.4</v>
      </c>
      <c r="N35" s="92">
        <v>0</v>
      </c>
      <c r="O35" s="92">
        <v>0</v>
      </c>
    </row>
    <row r="36" spans="1:15" ht="12.75" customHeight="1">
      <c r="A36" s="94" t="s">
        <v>25</v>
      </c>
      <c r="B36" s="92">
        <v>2493</v>
      </c>
      <c r="C36" s="92">
        <v>2422</v>
      </c>
      <c r="D36" s="92">
        <v>94.328576909999995</v>
      </c>
      <c r="E36" s="92">
        <v>40</v>
      </c>
      <c r="F36" s="92">
        <v>5006</v>
      </c>
      <c r="G36" s="92">
        <v>5006</v>
      </c>
      <c r="H36" s="92">
        <v>0</v>
      </c>
      <c r="I36" s="92">
        <v>0</v>
      </c>
      <c r="J36" s="92">
        <v>0</v>
      </c>
      <c r="K36" s="92">
        <v>0</v>
      </c>
      <c r="L36" s="93">
        <v>-0.95848230999999995</v>
      </c>
      <c r="M36" s="93">
        <v>1.4</v>
      </c>
      <c r="N36" s="92">
        <v>0</v>
      </c>
      <c r="O36" s="92">
        <v>0</v>
      </c>
    </row>
    <row r="37" spans="1:15" ht="12.75" customHeight="1">
      <c r="A37" s="97" t="s">
        <v>26</v>
      </c>
      <c r="B37" s="95">
        <v>8927</v>
      </c>
      <c r="C37" s="95">
        <v>8765</v>
      </c>
      <c r="D37" s="95">
        <v>104.38530649</v>
      </c>
      <c r="E37" s="95">
        <v>57</v>
      </c>
      <c r="F37" s="95">
        <v>0</v>
      </c>
      <c r="G37" s="95">
        <v>0</v>
      </c>
      <c r="H37" s="95">
        <v>0</v>
      </c>
      <c r="I37" s="95">
        <v>0</v>
      </c>
      <c r="J37" s="95">
        <v>0</v>
      </c>
      <c r="K37" s="95">
        <v>0</v>
      </c>
      <c r="L37" s="96">
        <v>-0.60860292000000005</v>
      </c>
      <c r="M37" s="96">
        <v>1.4</v>
      </c>
      <c r="N37" s="95">
        <v>0</v>
      </c>
      <c r="O37" s="95">
        <v>0</v>
      </c>
    </row>
    <row r="38" spans="1:15" ht="12.75" customHeight="1">
      <c r="A38" s="94" t="s">
        <v>27</v>
      </c>
      <c r="B38" s="92">
        <v>8609</v>
      </c>
      <c r="C38" s="92">
        <v>8557</v>
      </c>
      <c r="D38" s="92">
        <v>101.22195772000001</v>
      </c>
      <c r="E38" s="92">
        <v>75</v>
      </c>
      <c r="F38" s="92">
        <v>0</v>
      </c>
      <c r="G38" s="92">
        <v>0</v>
      </c>
      <c r="H38" s="92">
        <v>0</v>
      </c>
      <c r="I38" s="92">
        <v>0</v>
      </c>
      <c r="J38" s="92">
        <v>0</v>
      </c>
      <c r="K38" s="92">
        <v>0</v>
      </c>
      <c r="L38" s="93">
        <v>-0.20174643</v>
      </c>
      <c r="M38" s="93">
        <v>1.4</v>
      </c>
      <c r="N38" s="92">
        <v>0</v>
      </c>
      <c r="O38" s="92">
        <v>0</v>
      </c>
    </row>
    <row r="39" spans="1:15" ht="12.75" customHeight="1">
      <c r="A39" s="94" t="s">
        <v>28</v>
      </c>
      <c r="B39" s="92">
        <v>5155</v>
      </c>
      <c r="C39" s="92">
        <v>5126</v>
      </c>
      <c r="D39" s="92">
        <v>79.258334559999994</v>
      </c>
      <c r="E39" s="92">
        <v>54</v>
      </c>
      <c r="F39" s="92">
        <v>0</v>
      </c>
      <c r="G39" s="92">
        <v>0</v>
      </c>
      <c r="H39" s="92">
        <v>0</v>
      </c>
      <c r="I39" s="92">
        <v>0</v>
      </c>
      <c r="J39" s="92">
        <v>0</v>
      </c>
      <c r="K39" s="92">
        <v>0</v>
      </c>
      <c r="L39" s="93">
        <v>-0.18787295000000001</v>
      </c>
      <c r="M39" s="93">
        <v>1.4</v>
      </c>
      <c r="N39" s="92">
        <v>0</v>
      </c>
      <c r="O39" s="92">
        <v>0</v>
      </c>
    </row>
    <row r="40" spans="1:15" ht="12.75" customHeight="1">
      <c r="A40" s="97" t="s">
        <v>29</v>
      </c>
      <c r="B40" s="95">
        <v>10752</v>
      </c>
      <c r="C40" s="95">
        <v>10833</v>
      </c>
      <c r="D40" s="95">
        <v>80.965124970000005</v>
      </c>
      <c r="E40" s="95">
        <v>48</v>
      </c>
      <c r="F40" s="95">
        <v>0</v>
      </c>
      <c r="G40" s="95">
        <v>0</v>
      </c>
      <c r="H40" s="95">
        <v>0</v>
      </c>
      <c r="I40" s="95">
        <v>0</v>
      </c>
      <c r="J40" s="95">
        <v>0</v>
      </c>
      <c r="K40" s="95">
        <v>0</v>
      </c>
      <c r="L40" s="96">
        <v>0.25048809999999999</v>
      </c>
      <c r="M40" s="96">
        <v>1.4</v>
      </c>
      <c r="N40" s="95">
        <v>0</v>
      </c>
      <c r="O40" s="95">
        <v>0</v>
      </c>
    </row>
    <row r="41" spans="1:15" ht="12.75" customHeight="1">
      <c r="A41" s="94" t="s">
        <v>30</v>
      </c>
      <c r="B41" s="92">
        <v>4565</v>
      </c>
      <c r="C41" s="92">
        <v>4467</v>
      </c>
      <c r="D41" s="92">
        <v>90.171836940000006</v>
      </c>
      <c r="E41" s="92">
        <v>44</v>
      </c>
      <c r="F41" s="92">
        <v>2734</v>
      </c>
      <c r="G41" s="92">
        <v>0</v>
      </c>
      <c r="H41" s="92">
        <v>2734</v>
      </c>
      <c r="I41" s="92">
        <v>0</v>
      </c>
      <c r="J41" s="92">
        <v>0</v>
      </c>
      <c r="K41" s="92">
        <v>0</v>
      </c>
      <c r="L41" s="93">
        <v>-0.72077228000000004</v>
      </c>
      <c r="M41" s="93">
        <v>1.4</v>
      </c>
      <c r="N41" s="92">
        <v>0</v>
      </c>
      <c r="O41" s="92">
        <v>0</v>
      </c>
    </row>
    <row r="42" spans="1:15" ht="12.75" customHeight="1">
      <c r="A42" s="94" t="s">
        <v>31</v>
      </c>
      <c r="B42" s="92">
        <v>7657</v>
      </c>
      <c r="C42" s="92">
        <v>7558</v>
      </c>
      <c r="D42" s="92">
        <v>82.062567200000004</v>
      </c>
      <c r="E42" s="92">
        <v>46</v>
      </c>
      <c r="F42" s="92">
        <v>2131</v>
      </c>
      <c r="G42" s="92">
        <v>0</v>
      </c>
      <c r="H42" s="92">
        <v>2131</v>
      </c>
      <c r="I42" s="92">
        <v>0</v>
      </c>
      <c r="J42" s="92">
        <v>0</v>
      </c>
      <c r="K42" s="92">
        <v>0</v>
      </c>
      <c r="L42" s="93">
        <v>-0.43284907</v>
      </c>
      <c r="M42" s="93">
        <v>1.4</v>
      </c>
      <c r="N42" s="92">
        <v>0</v>
      </c>
      <c r="O42" s="92">
        <v>0</v>
      </c>
    </row>
    <row r="43" spans="1:15" ht="12.75" customHeight="1">
      <c r="A43" s="97" t="s">
        <v>32</v>
      </c>
      <c r="B43" s="95">
        <v>9271</v>
      </c>
      <c r="C43" s="95">
        <v>9547</v>
      </c>
      <c r="D43" s="95">
        <v>80.851106799999997</v>
      </c>
      <c r="E43" s="95">
        <v>80</v>
      </c>
      <c r="F43" s="95">
        <v>0</v>
      </c>
      <c r="G43" s="95">
        <v>0</v>
      </c>
      <c r="H43" s="95">
        <v>0</v>
      </c>
      <c r="I43" s="95">
        <v>0</v>
      </c>
      <c r="J43" s="95">
        <v>0</v>
      </c>
      <c r="K43" s="95">
        <v>0</v>
      </c>
      <c r="L43" s="96">
        <v>0.98265398999999998</v>
      </c>
      <c r="M43" s="96">
        <v>1.4</v>
      </c>
      <c r="N43" s="95">
        <v>0</v>
      </c>
      <c r="O43" s="95">
        <v>0</v>
      </c>
    </row>
    <row r="44" spans="1:15" ht="12.75" customHeight="1">
      <c r="A44" s="94" t="s">
        <v>33</v>
      </c>
      <c r="B44" s="92">
        <v>8398</v>
      </c>
      <c r="C44" s="92">
        <v>8597</v>
      </c>
      <c r="D44" s="92">
        <v>91.197883869999998</v>
      </c>
      <c r="E44" s="92">
        <v>81</v>
      </c>
      <c r="F44" s="92">
        <v>0</v>
      </c>
      <c r="G44" s="92">
        <v>0</v>
      </c>
      <c r="H44" s="92">
        <v>0</v>
      </c>
      <c r="I44" s="92">
        <v>0</v>
      </c>
      <c r="J44" s="92">
        <v>0</v>
      </c>
      <c r="K44" s="92">
        <v>0</v>
      </c>
      <c r="L44" s="93">
        <v>0.78371250999999997</v>
      </c>
      <c r="M44" s="93">
        <v>1.4</v>
      </c>
      <c r="N44" s="92">
        <v>0</v>
      </c>
      <c r="O44" s="92">
        <v>0</v>
      </c>
    </row>
    <row r="45" spans="1:15" ht="12.75" customHeight="1">
      <c r="A45" s="94" t="s">
        <v>34</v>
      </c>
      <c r="B45" s="92">
        <v>6949.2529087599996</v>
      </c>
      <c r="C45" s="92">
        <v>6936</v>
      </c>
      <c r="D45" s="92">
        <v>89.440922970000003</v>
      </c>
      <c r="E45" s="92">
        <v>41</v>
      </c>
      <c r="F45" s="92">
        <v>5919</v>
      </c>
      <c r="G45" s="92">
        <v>0</v>
      </c>
      <c r="H45" s="92">
        <v>5919</v>
      </c>
      <c r="I45" s="92">
        <v>0</v>
      </c>
      <c r="J45" s="92">
        <v>0</v>
      </c>
      <c r="K45" s="92">
        <v>0</v>
      </c>
      <c r="L45" s="93">
        <v>-6.3610399999999998E-2</v>
      </c>
      <c r="M45" s="93">
        <v>1.4</v>
      </c>
      <c r="N45" s="92">
        <v>0</v>
      </c>
      <c r="O45" s="92">
        <v>0</v>
      </c>
    </row>
    <row r="46" spans="1:15" ht="12.75" customHeight="1">
      <c r="A46" s="97" t="s">
        <v>35</v>
      </c>
      <c r="B46" s="95">
        <v>7072.9492501300001</v>
      </c>
      <c r="C46" s="95">
        <v>7019</v>
      </c>
      <c r="D46" s="95">
        <v>88.634033419999994</v>
      </c>
      <c r="E46" s="95">
        <v>40</v>
      </c>
      <c r="F46" s="95">
        <v>5980</v>
      </c>
      <c r="G46" s="95">
        <v>0</v>
      </c>
      <c r="H46" s="95">
        <v>5980</v>
      </c>
      <c r="I46" s="95">
        <v>0</v>
      </c>
      <c r="J46" s="95">
        <v>0</v>
      </c>
      <c r="K46" s="95">
        <v>0</v>
      </c>
      <c r="L46" s="96">
        <v>-0.25490075000000001</v>
      </c>
      <c r="M46" s="96">
        <v>1.4</v>
      </c>
      <c r="N46" s="95">
        <v>0</v>
      </c>
      <c r="O46" s="95">
        <v>0</v>
      </c>
    </row>
    <row r="47" spans="1:15">
      <c r="A47" s="94" t="s">
        <v>36</v>
      </c>
      <c r="B47" s="92">
        <v>3551</v>
      </c>
      <c r="C47" s="92">
        <v>3518</v>
      </c>
      <c r="D47" s="92">
        <v>89.508542750000004</v>
      </c>
      <c r="E47" s="92">
        <v>66</v>
      </c>
      <c r="F47" s="92">
        <v>0</v>
      </c>
      <c r="G47" s="92">
        <v>0</v>
      </c>
      <c r="H47" s="92">
        <v>0</v>
      </c>
      <c r="I47" s="92">
        <v>0</v>
      </c>
      <c r="J47" s="92">
        <v>0</v>
      </c>
      <c r="K47" s="92">
        <v>0</v>
      </c>
      <c r="L47" s="93">
        <v>-0.31073646999999999</v>
      </c>
      <c r="M47" s="93">
        <v>1.4</v>
      </c>
      <c r="N47" s="92">
        <v>0</v>
      </c>
      <c r="O47" s="92">
        <v>0</v>
      </c>
    </row>
    <row r="48" spans="1:15">
      <c r="A48" s="94" t="s">
        <v>37</v>
      </c>
      <c r="B48" s="92">
        <v>5849</v>
      </c>
      <c r="C48" s="92">
        <v>5828</v>
      </c>
      <c r="D48" s="92">
        <v>88.338545370000006</v>
      </c>
      <c r="E48" s="92">
        <v>56</v>
      </c>
      <c r="F48" s="92">
        <v>0</v>
      </c>
      <c r="G48" s="92">
        <v>0</v>
      </c>
      <c r="H48" s="92">
        <v>0</v>
      </c>
      <c r="I48" s="92">
        <v>0</v>
      </c>
      <c r="J48" s="92">
        <v>0</v>
      </c>
      <c r="K48" s="92">
        <v>0</v>
      </c>
      <c r="L48" s="93">
        <v>-0.11982209000000001</v>
      </c>
      <c r="M48" s="93">
        <v>1.4</v>
      </c>
      <c r="N48" s="92">
        <v>0</v>
      </c>
      <c r="O48" s="92">
        <v>0</v>
      </c>
    </row>
    <row r="49" spans="1:16">
      <c r="A49" s="97" t="s">
        <v>38</v>
      </c>
      <c r="B49" s="95">
        <v>2641</v>
      </c>
      <c r="C49" s="95">
        <v>2669</v>
      </c>
      <c r="D49" s="95">
        <v>75.984585530000004</v>
      </c>
      <c r="E49" s="95">
        <v>44</v>
      </c>
      <c r="F49" s="95">
        <v>4381</v>
      </c>
      <c r="G49" s="95">
        <v>4381</v>
      </c>
      <c r="H49" s="95">
        <v>0</v>
      </c>
      <c r="I49" s="95">
        <v>0</v>
      </c>
      <c r="J49" s="95">
        <v>0</v>
      </c>
      <c r="K49" s="95">
        <v>0</v>
      </c>
      <c r="L49" s="96">
        <v>0.35215986999999999</v>
      </c>
      <c r="M49" s="96">
        <v>1.4</v>
      </c>
      <c r="N49" s="95">
        <v>0</v>
      </c>
      <c r="O49" s="95">
        <v>0</v>
      </c>
    </row>
    <row r="50" spans="1:16">
      <c r="A50" s="94" t="s">
        <v>39</v>
      </c>
      <c r="B50" s="92">
        <v>3045</v>
      </c>
      <c r="C50" s="92">
        <v>2960</v>
      </c>
      <c r="D50" s="92">
        <v>77.493383289999997</v>
      </c>
      <c r="E50" s="92">
        <v>30</v>
      </c>
      <c r="F50" s="92">
        <v>6257</v>
      </c>
      <c r="G50" s="92">
        <v>6257</v>
      </c>
      <c r="H50" s="92">
        <v>0</v>
      </c>
      <c r="I50" s="92">
        <v>0</v>
      </c>
      <c r="J50" s="92">
        <v>0</v>
      </c>
      <c r="K50" s="92">
        <v>0</v>
      </c>
      <c r="L50" s="93">
        <v>-0.93928202000000005</v>
      </c>
      <c r="M50" s="93">
        <v>1.4</v>
      </c>
      <c r="N50" s="92">
        <v>0</v>
      </c>
      <c r="O50" s="92">
        <v>0</v>
      </c>
    </row>
    <row r="51" spans="1:16" ht="12.75" customHeight="1">
      <c r="A51" s="94" t="s">
        <v>40</v>
      </c>
      <c r="B51" s="92">
        <v>7106</v>
      </c>
      <c r="C51" s="92">
        <v>6932</v>
      </c>
      <c r="D51" s="92">
        <v>92.082886110000004</v>
      </c>
      <c r="E51" s="92">
        <v>23</v>
      </c>
      <c r="F51" s="92">
        <v>9861</v>
      </c>
      <c r="G51" s="92">
        <v>0</v>
      </c>
      <c r="H51" s="92">
        <v>9861</v>
      </c>
      <c r="I51" s="92">
        <v>0</v>
      </c>
      <c r="J51" s="92">
        <v>0</v>
      </c>
      <c r="K51" s="92">
        <v>0</v>
      </c>
      <c r="L51" s="93">
        <v>-0.82296579999999997</v>
      </c>
      <c r="M51" s="93">
        <v>1.4</v>
      </c>
      <c r="N51" s="92">
        <v>0</v>
      </c>
      <c r="O51" s="92">
        <v>0</v>
      </c>
    </row>
    <row r="52" spans="1:16" ht="12.75" customHeight="1">
      <c r="A52" s="97" t="s">
        <v>41</v>
      </c>
      <c r="B52" s="95">
        <v>5928</v>
      </c>
      <c r="C52" s="95">
        <v>5849</v>
      </c>
      <c r="D52" s="95">
        <v>78.315781259999994</v>
      </c>
      <c r="E52" s="95">
        <v>28</v>
      </c>
      <c r="F52" s="95">
        <v>8532</v>
      </c>
      <c r="G52" s="95">
        <v>0</v>
      </c>
      <c r="H52" s="95">
        <v>8532</v>
      </c>
      <c r="I52" s="95">
        <v>0</v>
      </c>
      <c r="J52" s="95">
        <v>0</v>
      </c>
      <c r="K52" s="95">
        <v>0</v>
      </c>
      <c r="L52" s="96">
        <v>-0.44620757</v>
      </c>
      <c r="M52" s="96">
        <v>1.4</v>
      </c>
      <c r="N52" s="95">
        <v>0</v>
      </c>
      <c r="O52" s="95">
        <v>0</v>
      </c>
    </row>
    <row r="53" spans="1:16" ht="12.75" customHeight="1">
      <c r="A53" s="94" t="s">
        <v>42</v>
      </c>
      <c r="B53" s="92">
        <v>2134</v>
      </c>
      <c r="C53" s="92">
        <v>2120</v>
      </c>
      <c r="D53" s="92">
        <v>85.142257150000006</v>
      </c>
      <c r="E53" s="92">
        <v>28</v>
      </c>
      <c r="F53" s="92">
        <v>6257</v>
      </c>
      <c r="G53" s="92">
        <v>6257</v>
      </c>
      <c r="H53" s="92">
        <v>0</v>
      </c>
      <c r="I53" s="92">
        <v>0</v>
      </c>
      <c r="J53" s="92">
        <v>0</v>
      </c>
      <c r="K53" s="92">
        <v>0</v>
      </c>
      <c r="L53" s="93">
        <v>-0.21916163</v>
      </c>
      <c r="M53" s="93">
        <v>1.4</v>
      </c>
      <c r="N53" s="92">
        <v>0</v>
      </c>
      <c r="O53" s="92">
        <v>0</v>
      </c>
    </row>
    <row r="54" spans="1:16" ht="12.75" customHeight="1">
      <c r="A54" s="94" t="s">
        <v>43</v>
      </c>
      <c r="B54" s="92">
        <v>3553</v>
      </c>
      <c r="C54" s="92">
        <v>3384</v>
      </c>
      <c r="D54" s="92">
        <v>85.116545239999994</v>
      </c>
      <c r="E54" s="92">
        <v>27</v>
      </c>
      <c r="F54" s="92">
        <v>5507</v>
      </c>
      <c r="G54" s="92">
        <v>0</v>
      </c>
      <c r="H54" s="92">
        <v>5507</v>
      </c>
      <c r="I54" s="92">
        <v>0</v>
      </c>
      <c r="J54" s="92">
        <v>0</v>
      </c>
      <c r="K54" s="92">
        <v>0</v>
      </c>
      <c r="L54" s="93">
        <v>-1.61133927</v>
      </c>
      <c r="M54" s="93">
        <v>1.4</v>
      </c>
      <c r="N54" s="92">
        <v>0</v>
      </c>
      <c r="O54" s="92">
        <v>0</v>
      </c>
    </row>
    <row r="55" spans="1:16" ht="12.75" customHeight="1">
      <c r="A55" s="97" t="s">
        <v>133</v>
      </c>
      <c r="B55" s="95">
        <v>10454</v>
      </c>
      <c r="C55" s="95">
        <v>10809</v>
      </c>
      <c r="D55" s="95">
        <v>76.31910268</v>
      </c>
      <c r="E55" s="95">
        <v>49</v>
      </c>
      <c r="F55" s="95">
        <v>0</v>
      </c>
      <c r="G55" s="95">
        <v>0</v>
      </c>
      <c r="H55" s="95">
        <v>0</v>
      </c>
      <c r="I55" s="95">
        <v>0</v>
      </c>
      <c r="J55" s="95">
        <v>0</v>
      </c>
      <c r="K55" s="95">
        <v>0</v>
      </c>
      <c r="L55" s="96">
        <v>1.1193665500000001</v>
      </c>
      <c r="M55" s="96">
        <v>1.4</v>
      </c>
      <c r="N55" s="95">
        <v>0</v>
      </c>
      <c r="O55" s="95">
        <v>0</v>
      </c>
    </row>
    <row r="56" spans="1:16" ht="12.75" customHeight="1">
      <c r="A56" s="94" t="s">
        <v>134</v>
      </c>
      <c r="B56" s="92">
        <v>2592</v>
      </c>
      <c r="C56" s="92">
        <v>2491</v>
      </c>
      <c r="D56" s="92">
        <v>84.542621819999994</v>
      </c>
      <c r="E56" s="92">
        <v>26</v>
      </c>
      <c r="F56" s="92">
        <v>6257</v>
      </c>
      <c r="G56" s="92">
        <v>6257</v>
      </c>
      <c r="H56" s="92">
        <v>0</v>
      </c>
      <c r="I56" s="92">
        <v>0</v>
      </c>
      <c r="J56" s="92">
        <v>0</v>
      </c>
      <c r="K56" s="92">
        <v>0</v>
      </c>
      <c r="L56" s="93">
        <v>-1.3161138800000001</v>
      </c>
      <c r="M56" s="93">
        <v>1.4</v>
      </c>
      <c r="N56" s="92">
        <v>0</v>
      </c>
      <c r="O56" s="92">
        <v>0</v>
      </c>
    </row>
    <row r="57" spans="1:16" ht="12.75" customHeight="1">
      <c r="A57" s="94" t="s">
        <v>135</v>
      </c>
      <c r="B57" s="92">
        <v>13233</v>
      </c>
      <c r="C57" s="92">
        <v>13287</v>
      </c>
      <c r="D57" s="92">
        <v>81.284338270000006</v>
      </c>
      <c r="E57" s="92">
        <v>53</v>
      </c>
      <c r="F57" s="92">
        <v>0</v>
      </c>
      <c r="G57" s="92">
        <v>0</v>
      </c>
      <c r="H57" s="92">
        <v>0</v>
      </c>
      <c r="I57" s="92">
        <v>0</v>
      </c>
      <c r="J57" s="92">
        <v>0</v>
      </c>
      <c r="K57" s="92">
        <v>0</v>
      </c>
      <c r="L57" s="93">
        <v>0.13583897</v>
      </c>
      <c r="M57" s="93">
        <v>1.4</v>
      </c>
      <c r="N57" s="92">
        <v>0</v>
      </c>
      <c r="O57" s="92">
        <v>0</v>
      </c>
    </row>
    <row r="58" spans="1:16" ht="12.75" customHeight="1" thickBot="1">
      <c r="A58" s="91" t="s">
        <v>85</v>
      </c>
      <c r="B58" s="89">
        <v>264969.20215889002</v>
      </c>
      <c r="C58" s="89">
        <v>265848</v>
      </c>
      <c r="D58" s="89">
        <v>2256.8169539599999</v>
      </c>
      <c r="E58" s="89">
        <v>1247</v>
      </c>
      <c r="F58" s="89">
        <v>75079</v>
      </c>
      <c r="G58" s="89">
        <v>34415</v>
      </c>
      <c r="H58" s="89">
        <v>40664</v>
      </c>
      <c r="I58" s="89">
        <v>0</v>
      </c>
      <c r="J58" s="89">
        <v>0</v>
      </c>
      <c r="K58" s="89">
        <v>0</v>
      </c>
      <c r="L58" s="90">
        <f>(C58/B58-1)^1/3*100</f>
        <v>0.11055345727601178</v>
      </c>
      <c r="M58" s="90">
        <v>1.4</v>
      </c>
      <c r="N58" s="89">
        <v>0</v>
      </c>
      <c r="O58" s="89">
        <v>0</v>
      </c>
      <c r="P58" s="86"/>
    </row>
    <row r="59" spans="1:16" ht="12.75" customHeight="1">
      <c r="A59" s="94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3"/>
      <c r="M59" s="93"/>
      <c r="N59" s="92"/>
      <c r="O59" s="92"/>
    </row>
    <row r="60" spans="1:16" ht="12.75" customHeight="1">
      <c r="A60" s="94" t="s">
        <v>44</v>
      </c>
      <c r="B60" s="92">
        <v>52024</v>
      </c>
      <c r="C60" s="92">
        <v>52803</v>
      </c>
      <c r="D60" s="92">
        <v>96.439075119999998</v>
      </c>
      <c r="E60" s="92">
        <v>66</v>
      </c>
      <c r="F60" s="92">
        <v>0</v>
      </c>
      <c r="G60" s="92">
        <v>0</v>
      </c>
      <c r="H60" s="92">
        <v>0</v>
      </c>
      <c r="I60" s="92">
        <v>101910</v>
      </c>
      <c r="J60" s="92">
        <v>0</v>
      </c>
      <c r="K60" s="92">
        <v>101910</v>
      </c>
      <c r="L60" s="93">
        <v>0.49665783000000002</v>
      </c>
      <c r="M60" s="93">
        <v>1.4</v>
      </c>
      <c r="N60" s="92">
        <v>0</v>
      </c>
      <c r="O60" s="92">
        <v>0</v>
      </c>
    </row>
    <row r="61" spans="1:16" ht="12.75" customHeight="1">
      <c r="A61" s="94" t="s">
        <v>136</v>
      </c>
      <c r="B61" s="92">
        <v>21990</v>
      </c>
      <c r="C61" s="92">
        <v>21530</v>
      </c>
      <c r="D61" s="92">
        <v>86.084924529999995</v>
      </c>
      <c r="E61" s="92">
        <v>34</v>
      </c>
      <c r="F61" s="92">
        <v>0</v>
      </c>
      <c r="G61" s="92">
        <v>0</v>
      </c>
      <c r="H61" s="92">
        <v>0</v>
      </c>
      <c r="I61" s="92">
        <v>41553</v>
      </c>
      <c r="J61" s="92">
        <v>0</v>
      </c>
      <c r="K61" s="92">
        <v>41553</v>
      </c>
      <c r="L61" s="93">
        <v>-0.70220603999999998</v>
      </c>
      <c r="M61" s="93">
        <v>1.4</v>
      </c>
      <c r="N61" s="92">
        <v>0</v>
      </c>
      <c r="O61" s="92">
        <v>0</v>
      </c>
    </row>
    <row r="62" spans="1:16" ht="12.75" customHeight="1">
      <c r="A62" s="97" t="s">
        <v>45</v>
      </c>
      <c r="B62" s="95">
        <v>1450</v>
      </c>
      <c r="C62" s="95">
        <v>1406</v>
      </c>
      <c r="D62" s="95">
        <v>86.406159029999998</v>
      </c>
      <c r="E62" s="95">
        <v>4</v>
      </c>
      <c r="F62" s="95">
        <v>0</v>
      </c>
      <c r="G62" s="95">
        <v>0</v>
      </c>
      <c r="H62" s="95">
        <v>0</v>
      </c>
      <c r="I62" s="95">
        <v>8971</v>
      </c>
      <c r="J62" s="95">
        <v>6257</v>
      </c>
      <c r="K62" s="95">
        <v>2714</v>
      </c>
      <c r="L62" s="96">
        <v>-1.02190151</v>
      </c>
      <c r="M62" s="96">
        <v>1.4</v>
      </c>
      <c r="N62" s="95">
        <v>0</v>
      </c>
      <c r="O62" s="95">
        <v>0</v>
      </c>
    </row>
    <row r="63" spans="1:16" ht="12.75" customHeight="1">
      <c r="A63" s="94" t="s">
        <v>46</v>
      </c>
      <c r="B63" s="92">
        <v>2014</v>
      </c>
      <c r="C63" s="92">
        <v>1981</v>
      </c>
      <c r="D63" s="92">
        <v>73.566565150000002</v>
      </c>
      <c r="E63" s="92">
        <v>27</v>
      </c>
      <c r="F63" s="92">
        <v>0</v>
      </c>
      <c r="G63" s="92">
        <v>0</v>
      </c>
      <c r="H63" s="92">
        <v>0</v>
      </c>
      <c r="I63" s="92">
        <v>10080</v>
      </c>
      <c r="J63" s="92">
        <v>6257</v>
      </c>
      <c r="K63" s="92">
        <v>3823</v>
      </c>
      <c r="L63" s="93">
        <v>-0.54918730999999998</v>
      </c>
      <c r="M63" s="93">
        <v>1.4</v>
      </c>
      <c r="N63" s="92">
        <v>0</v>
      </c>
      <c r="O63" s="92">
        <v>0</v>
      </c>
    </row>
    <row r="64" spans="1:16" ht="12.75" customHeight="1">
      <c r="A64" s="94" t="s">
        <v>47</v>
      </c>
      <c r="B64" s="92">
        <v>7916</v>
      </c>
      <c r="C64" s="92">
        <v>7777</v>
      </c>
      <c r="D64" s="92">
        <v>80.837255189999993</v>
      </c>
      <c r="E64" s="92">
        <v>42</v>
      </c>
      <c r="F64" s="92">
        <v>0</v>
      </c>
      <c r="G64" s="92">
        <v>0</v>
      </c>
      <c r="H64" s="92">
        <v>0</v>
      </c>
      <c r="I64" s="92">
        <v>15010</v>
      </c>
      <c r="J64" s="92">
        <v>0</v>
      </c>
      <c r="K64" s="92">
        <v>15010</v>
      </c>
      <c r="L64" s="93">
        <v>-0.58877217000000004</v>
      </c>
      <c r="M64" s="93">
        <v>1.4</v>
      </c>
      <c r="N64" s="92">
        <v>0</v>
      </c>
      <c r="O64" s="92">
        <v>0</v>
      </c>
    </row>
    <row r="65" spans="1:15" ht="12.75" customHeight="1">
      <c r="A65" s="97" t="s">
        <v>48</v>
      </c>
      <c r="B65" s="95">
        <v>1232</v>
      </c>
      <c r="C65" s="95">
        <v>1175</v>
      </c>
      <c r="D65" s="95">
        <v>72.954101469999998</v>
      </c>
      <c r="E65" s="95">
        <v>10</v>
      </c>
      <c r="F65" s="95">
        <v>0</v>
      </c>
      <c r="G65" s="95">
        <v>0</v>
      </c>
      <c r="H65" s="95">
        <v>0</v>
      </c>
      <c r="I65" s="95">
        <v>8525</v>
      </c>
      <c r="J65" s="95">
        <v>6257</v>
      </c>
      <c r="K65" s="95">
        <v>2268</v>
      </c>
      <c r="L65" s="96">
        <v>-1.56662269</v>
      </c>
      <c r="M65" s="96">
        <v>1.4</v>
      </c>
      <c r="N65" s="95">
        <v>0</v>
      </c>
      <c r="O65" s="95">
        <v>0</v>
      </c>
    </row>
    <row r="66" spans="1:15" ht="12.75" customHeight="1">
      <c r="A66" s="94" t="s">
        <v>49</v>
      </c>
      <c r="B66" s="92">
        <v>497</v>
      </c>
      <c r="C66" s="92">
        <v>462</v>
      </c>
      <c r="D66" s="92">
        <v>78.564401599999997</v>
      </c>
      <c r="E66" s="92">
        <v>28</v>
      </c>
      <c r="F66" s="92">
        <v>0</v>
      </c>
      <c r="G66" s="92">
        <v>0</v>
      </c>
      <c r="H66" s="92">
        <v>0</v>
      </c>
      <c r="I66" s="92">
        <v>7149</v>
      </c>
      <c r="J66" s="92">
        <v>6257</v>
      </c>
      <c r="K66" s="92">
        <v>892</v>
      </c>
      <c r="L66" s="93">
        <v>-2.4047841499999998</v>
      </c>
      <c r="M66" s="93">
        <v>1.4</v>
      </c>
      <c r="N66" s="92">
        <v>0</v>
      </c>
      <c r="O66" s="92">
        <v>0</v>
      </c>
    </row>
    <row r="67" spans="1:15" ht="12.75" customHeight="1">
      <c r="A67" s="94" t="s">
        <v>50</v>
      </c>
      <c r="B67" s="92">
        <v>1780</v>
      </c>
      <c r="C67" s="92">
        <v>1825</v>
      </c>
      <c r="D67" s="92">
        <v>90.163567400000005</v>
      </c>
      <c r="E67" s="92">
        <v>29</v>
      </c>
      <c r="F67" s="92">
        <v>0</v>
      </c>
      <c r="G67" s="92">
        <v>0</v>
      </c>
      <c r="H67" s="92">
        <v>0</v>
      </c>
      <c r="I67" s="92">
        <v>9779</v>
      </c>
      <c r="J67" s="92">
        <v>6257</v>
      </c>
      <c r="K67" s="92">
        <v>3522</v>
      </c>
      <c r="L67" s="93">
        <v>0.83569333999999995</v>
      </c>
      <c r="M67" s="93">
        <v>1.4</v>
      </c>
      <c r="N67" s="92">
        <v>0</v>
      </c>
      <c r="O67" s="92">
        <v>0</v>
      </c>
    </row>
    <row r="68" spans="1:15" ht="12.75" customHeight="1">
      <c r="A68" s="97" t="s">
        <v>51</v>
      </c>
      <c r="B68" s="95">
        <v>7415</v>
      </c>
      <c r="C68" s="95">
        <v>7333</v>
      </c>
      <c r="D68" s="95">
        <v>81.715756959999993</v>
      </c>
      <c r="E68" s="95">
        <v>43</v>
      </c>
      <c r="F68" s="95">
        <v>0</v>
      </c>
      <c r="G68" s="95">
        <v>0</v>
      </c>
      <c r="H68" s="95">
        <v>0</v>
      </c>
      <c r="I68" s="95">
        <v>14153</v>
      </c>
      <c r="J68" s="95">
        <v>0</v>
      </c>
      <c r="K68" s="95">
        <v>14153</v>
      </c>
      <c r="L68" s="96">
        <v>-0.36998940000000002</v>
      </c>
      <c r="M68" s="96">
        <v>1.4</v>
      </c>
      <c r="N68" s="95">
        <v>0</v>
      </c>
      <c r="O68" s="95">
        <v>0</v>
      </c>
    </row>
    <row r="69" spans="1:15" ht="12.75" customHeight="1">
      <c r="A69" s="94" t="s">
        <v>52</v>
      </c>
      <c r="B69" s="92">
        <v>2320</v>
      </c>
      <c r="C69" s="92">
        <v>2257</v>
      </c>
      <c r="D69" s="92">
        <v>68.422556459999996</v>
      </c>
      <c r="E69" s="92">
        <v>30</v>
      </c>
      <c r="F69" s="92">
        <v>0</v>
      </c>
      <c r="G69" s="92">
        <v>0</v>
      </c>
      <c r="H69" s="92">
        <v>0</v>
      </c>
      <c r="I69" s="92">
        <v>10613</v>
      </c>
      <c r="J69" s="92">
        <v>6257</v>
      </c>
      <c r="K69" s="92">
        <v>4356</v>
      </c>
      <c r="L69" s="93">
        <v>-0.91349166999999998</v>
      </c>
      <c r="M69" s="93">
        <v>1.4</v>
      </c>
      <c r="N69" s="92">
        <v>0</v>
      </c>
      <c r="O69" s="92">
        <v>0</v>
      </c>
    </row>
    <row r="70" spans="1:15" ht="12.75" customHeight="1">
      <c r="A70" s="94" t="s">
        <v>53</v>
      </c>
      <c r="B70" s="92">
        <v>13403</v>
      </c>
      <c r="C70" s="92">
        <v>13233</v>
      </c>
      <c r="D70" s="92">
        <v>82.657490760000002</v>
      </c>
      <c r="E70" s="92">
        <v>37</v>
      </c>
      <c r="F70" s="92">
        <v>0</v>
      </c>
      <c r="G70" s="92">
        <v>0</v>
      </c>
      <c r="H70" s="92">
        <v>0</v>
      </c>
      <c r="I70" s="92">
        <v>25540</v>
      </c>
      <c r="J70" s="92">
        <v>0</v>
      </c>
      <c r="K70" s="92">
        <v>25540</v>
      </c>
      <c r="L70" s="93">
        <v>-0.42459113999999998</v>
      </c>
      <c r="M70" s="93">
        <v>1.4</v>
      </c>
      <c r="N70" s="92">
        <v>0</v>
      </c>
      <c r="O70" s="92">
        <v>0</v>
      </c>
    </row>
    <row r="71" spans="1:15" ht="12.75" customHeight="1">
      <c r="A71" s="97" t="s">
        <v>54</v>
      </c>
      <c r="B71" s="95">
        <v>1493</v>
      </c>
      <c r="C71" s="95">
        <v>1461</v>
      </c>
      <c r="D71" s="95">
        <v>74.487215550000002</v>
      </c>
      <c r="E71" s="95">
        <v>25</v>
      </c>
      <c r="F71" s="95">
        <v>0</v>
      </c>
      <c r="G71" s="95">
        <v>0</v>
      </c>
      <c r="H71" s="95">
        <v>0</v>
      </c>
      <c r="I71" s="95">
        <v>9077</v>
      </c>
      <c r="J71" s="95">
        <v>6257</v>
      </c>
      <c r="K71" s="95">
        <v>2820</v>
      </c>
      <c r="L71" s="96">
        <v>-0.71961116999999997</v>
      </c>
      <c r="M71" s="96">
        <v>1.4</v>
      </c>
      <c r="N71" s="95">
        <v>0</v>
      </c>
      <c r="O71" s="95">
        <v>0</v>
      </c>
    </row>
    <row r="72" spans="1:15" ht="12.75" customHeight="1">
      <c r="A72" s="94" t="s">
        <v>55</v>
      </c>
      <c r="B72" s="92">
        <v>1359</v>
      </c>
      <c r="C72" s="92">
        <v>1273</v>
      </c>
      <c r="D72" s="92">
        <v>69.842644870000001</v>
      </c>
      <c r="E72" s="92">
        <v>13</v>
      </c>
      <c r="F72" s="92">
        <v>0</v>
      </c>
      <c r="G72" s="92">
        <v>0</v>
      </c>
      <c r="H72" s="92">
        <v>0</v>
      </c>
      <c r="I72" s="92">
        <v>8714</v>
      </c>
      <c r="J72" s="92">
        <v>6257</v>
      </c>
      <c r="K72" s="92">
        <v>2457</v>
      </c>
      <c r="L72" s="93">
        <v>-2.1555231199999998</v>
      </c>
      <c r="M72" s="93">
        <v>1.4</v>
      </c>
      <c r="N72" s="92">
        <v>0</v>
      </c>
      <c r="O72" s="92">
        <v>0</v>
      </c>
    </row>
    <row r="73" spans="1:15">
      <c r="A73" s="94" t="s">
        <v>56</v>
      </c>
      <c r="B73" s="92">
        <v>1391</v>
      </c>
      <c r="C73" s="92">
        <v>1369</v>
      </c>
      <c r="D73" s="92">
        <v>91.337157469999994</v>
      </c>
      <c r="E73" s="92">
        <v>18</v>
      </c>
      <c r="F73" s="92">
        <v>0</v>
      </c>
      <c r="G73" s="92">
        <v>0</v>
      </c>
      <c r="H73" s="92">
        <v>0</v>
      </c>
      <c r="I73" s="92">
        <v>8899</v>
      </c>
      <c r="J73" s="92">
        <v>6257</v>
      </c>
      <c r="K73" s="92">
        <v>2642</v>
      </c>
      <c r="L73" s="93">
        <v>-0.53000272000000004</v>
      </c>
      <c r="M73" s="93">
        <v>1.4</v>
      </c>
      <c r="N73" s="92">
        <v>0</v>
      </c>
      <c r="O73" s="92">
        <v>0</v>
      </c>
    </row>
    <row r="74" spans="1:15">
      <c r="A74" s="97" t="s">
        <v>57</v>
      </c>
      <c r="B74" s="95">
        <v>1792</v>
      </c>
      <c r="C74" s="95">
        <v>1698</v>
      </c>
      <c r="D74" s="95">
        <v>76.077487619999999</v>
      </c>
      <c r="E74" s="95">
        <v>34</v>
      </c>
      <c r="F74" s="95">
        <v>0</v>
      </c>
      <c r="G74" s="95">
        <v>0</v>
      </c>
      <c r="H74" s="95">
        <v>0</v>
      </c>
      <c r="I74" s="95">
        <v>9534</v>
      </c>
      <c r="J74" s="95">
        <v>6257</v>
      </c>
      <c r="K74" s="95">
        <v>3277</v>
      </c>
      <c r="L74" s="96">
        <v>-1.7800081999999999</v>
      </c>
      <c r="M74" s="96">
        <v>1.4</v>
      </c>
      <c r="N74" s="95">
        <v>0</v>
      </c>
      <c r="O74" s="95">
        <v>0</v>
      </c>
    </row>
    <row r="75" spans="1:15">
      <c r="A75" s="94" t="s">
        <v>58</v>
      </c>
      <c r="B75" s="92">
        <v>4501</v>
      </c>
      <c r="C75" s="92">
        <v>4420</v>
      </c>
      <c r="D75" s="92">
        <v>91.55633589</v>
      </c>
      <c r="E75" s="92">
        <v>37</v>
      </c>
      <c r="F75" s="92">
        <v>0</v>
      </c>
      <c r="G75" s="92">
        <v>0</v>
      </c>
      <c r="H75" s="92">
        <v>0</v>
      </c>
      <c r="I75" s="92">
        <v>8531</v>
      </c>
      <c r="J75" s="92">
        <v>0</v>
      </c>
      <c r="K75" s="92">
        <v>8531</v>
      </c>
      <c r="L75" s="93">
        <v>-0.60350150999999996</v>
      </c>
      <c r="M75" s="93">
        <v>1.4</v>
      </c>
      <c r="N75" s="92">
        <v>0</v>
      </c>
      <c r="O75" s="92">
        <v>0</v>
      </c>
    </row>
    <row r="76" spans="1:15">
      <c r="A76" s="94" t="s">
        <v>59</v>
      </c>
      <c r="B76" s="92">
        <v>26315</v>
      </c>
      <c r="C76" s="92">
        <v>26092</v>
      </c>
      <c r="D76" s="92">
        <v>85.83702658</v>
      </c>
      <c r="E76" s="92">
        <v>45</v>
      </c>
      <c r="F76" s="92">
        <v>0</v>
      </c>
      <c r="G76" s="92">
        <v>0</v>
      </c>
      <c r="H76" s="92">
        <v>0</v>
      </c>
      <c r="I76" s="92">
        <v>50358</v>
      </c>
      <c r="J76" s="92">
        <v>0</v>
      </c>
      <c r="K76" s="92">
        <v>50358</v>
      </c>
      <c r="L76" s="93">
        <v>-0.28327683999999997</v>
      </c>
      <c r="M76" s="93">
        <v>1.4</v>
      </c>
      <c r="N76" s="92">
        <v>0</v>
      </c>
      <c r="O76" s="92">
        <v>0</v>
      </c>
    </row>
    <row r="77" spans="1:15">
      <c r="A77" s="97" t="s">
        <v>60</v>
      </c>
      <c r="B77" s="95">
        <v>1904</v>
      </c>
      <c r="C77" s="95">
        <v>1869</v>
      </c>
      <c r="D77" s="95">
        <v>134.14376669999999</v>
      </c>
      <c r="E77" s="95">
        <v>20</v>
      </c>
      <c r="F77" s="95">
        <v>0</v>
      </c>
      <c r="G77" s="95">
        <v>0</v>
      </c>
      <c r="H77" s="95">
        <v>0</v>
      </c>
      <c r="I77" s="95">
        <v>3607</v>
      </c>
      <c r="J77" s="95">
        <v>0</v>
      </c>
      <c r="K77" s="95">
        <v>3607</v>
      </c>
      <c r="L77" s="96">
        <v>-0.61653848</v>
      </c>
      <c r="M77" s="96">
        <v>1.4</v>
      </c>
      <c r="N77" s="95">
        <v>0</v>
      </c>
      <c r="O77" s="95">
        <v>0</v>
      </c>
    </row>
    <row r="78" spans="1:15">
      <c r="A78" s="94" t="s">
        <v>61</v>
      </c>
      <c r="B78" s="92">
        <v>456</v>
      </c>
      <c r="C78" s="92">
        <v>450</v>
      </c>
      <c r="D78" s="92">
        <v>97.308172749999997</v>
      </c>
      <c r="E78" s="92">
        <v>30</v>
      </c>
      <c r="F78" s="92">
        <v>0</v>
      </c>
      <c r="G78" s="92">
        <v>0</v>
      </c>
      <c r="H78" s="92">
        <v>0</v>
      </c>
      <c r="I78" s="92">
        <v>7126</v>
      </c>
      <c r="J78" s="92">
        <v>6257</v>
      </c>
      <c r="K78" s="92">
        <v>869</v>
      </c>
      <c r="L78" s="93">
        <v>-0.44053435000000002</v>
      </c>
      <c r="M78" s="93">
        <v>1.4</v>
      </c>
      <c r="N78" s="92">
        <v>0</v>
      </c>
      <c r="O78" s="92">
        <v>0</v>
      </c>
    </row>
    <row r="79" spans="1:15">
      <c r="A79" s="94" t="s">
        <v>62</v>
      </c>
      <c r="B79" s="92">
        <v>1238</v>
      </c>
      <c r="C79" s="92">
        <v>1153</v>
      </c>
      <c r="D79" s="92">
        <v>79.819515659999993</v>
      </c>
      <c r="E79" s="92">
        <v>13</v>
      </c>
      <c r="F79" s="92">
        <v>0</v>
      </c>
      <c r="G79" s="92">
        <v>0</v>
      </c>
      <c r="H79" s="92">
        <v>0</v>
      </c>
      <c r="I79" s="92">
        <v>8482</v>
      </c>
      <c r="J79" s="92">
        <v>6257</v>
      </c>
      <c r="K79" s="92">
        <v>2225</v>
      </c>
      <c r="L79" s="93">
        <v>-2.3431104500000002</v>
      </c>
      <c r="M79" s="93">
        <v>1.4</v>
      </c>
      <c r="N79" s="92">
        <v>0</v>
      </c>
      <c r="O79" s="92">
        <v>0</v>
      </c>
    </row>
    <row r="80" spans="1:15">
      <c r="A80" s="97" t="s">
        <v>63</v>
      </c>
      <c r="B80" s="95">
        <v>6331</v>
      </c>
      <c r="C80" s="95">
        <v>6214</v>
      </c>
      <c r="D80" s="95">
        <v>91.204066330000003</v>
      </c>
      <c r="E80" s="95">
        <v>20</v>
      </c>
      <c r="F80" s="95">
        <v>0</v>
      </c>
      <c r="G80" s="95">
        <v>0</v>
      </c>
      <c r="H80" s="95">
        <v>0</v>
      </c>
      <c r="I80" s="95">
        <v>11993</v>
      </c>
      <c r="J80" s="95">
        <v>0</v>
      </c>
      <c r="K80" s="95">
        <v>11993</v>
      </c>
      <c r="L80" s="96">
        <v>-0.61985064000000001</v>
      </c>
      <c r="M80" s="96">
        <v>1.4</v>
      </c>
      <c r="N80" s="95">
        <v>0</v>
      </c>
      <c r="O80" s="95">
        <v>0</v>
      </c>
    </row>
    <row r="81" spans="1:15">
      <c r="A81" s="94" t="s">
        <v>64</v>
      </c>
      <c r="B81" s="92">
        <v>1978</v>
      </c>
      <c r="C81" s="92">
        <v>1894</v>
      </c>
      <c r="D81" s="92">
        <v>86.388663129999998</v>
      </c>
      <c r="E81" s="92">
        <v>21</v>
      </c>
      <c r="F81" s="92">
        <v>0</v>
      </c>
      <c r="G81" s="92">
        <v>0</v>
      </c>
      <c r="H81" s="92">
        <v>0</v>
      </c>
      <c r="I81" s="92">
        <v>9912</v>
      </c>
      <c r="J81" s="92">
        <v>6257</v>
      </c>
      <c r="K81" s="92">
        <v>3655</v>
      </c>
      <c r="L81" s="93">
        <v>-1.4360962799999999</v>
      </c>
      <c r="M81" s="93">
        <v>1.4</v>
      </c>
      <c r="N81" s="92">
        <v>0</v>
      </c>
      <c r="O81" s="92">
        <v>0</v>
      </c>
    </row>
    <row r="82" spans="1:15">
      <c r="A82" s="94" t="s">
        <v>65</v>
      </c>
      <c r="B82" s="92">
        <v>1022</v>
      </c>
      <c r="C82" s="92">
        <v>1012</v>
      </c>
      <c r="D82" s="92">
        <v>84.85395656</v>
      </c>
      <c r="E82" s="92">
        <v>9</v>
      </c>
      <c r="F82" s="92">
        <v>0</v>
      </c>
      <c r="G82" s="92">
        <v>0</v>
      </c>
      <c r="H82" s="92">
        <v>0</v>
      </c>
      <c r="I82" s="92">
        <v>8210</v>
      </c>
      <c r="J82" s="92">
        <v>6257</v>
      </c>
      <c r="K82" s="92">
        <v>1953</v>
      </c>
      <c r="L82" s="93">
        <v>-0.32722747000000002</v>
      </c>
      <c r="M82" s="93">
        <v>1.4</v>
      </c>
      <c r="N82" s="92">
        <v>0</v>
      </c>
      <c r="O82" s="92">
        <v>0</v>
      </c>
    </row>
    <row r="83" spans="1:15">
      <c r="A83" s="97" t="s">
        <v>66</v>
      </c>
      <c r="B83" s="95">
        <v>4657</v>
      </c>
      <c r="C83" s="95">
        <v>4617</v>
      </c>
      <c r="D83" s="95">
        <v>75.366382200000004</v>
      </c>
      <c r="E83" s="95">
        <v>28</v>
      </c>
      <c r="F83" s="95">
        <v>0</v>
      </c>
      <c r="G83" s="95">
        <v>0</v>
      </c>
      <c r="H83" s="95">
        <v>0</v>
      </c>
      <c r="I83" s="95">
        <v>8911</v>
      </c>
      <c r="J83" s="95">
        <v>0</v>
      </c>
      <c r="K83" s="95">
        <v>8911</v>
      </c>
      <c r="L83" s="96">
        <v>-0.28713100000000003</v>
      </c>
      <c r="M83" s="96">
        <v>1.4</v>
      </c>
      <c r="N83" s="95">
        <v>0</v>
      </c>
      <c r="O83" s="95">
        <v>0</v>
      </c>
    </row>
    <row r="84" spans="1:15">
      <c r="A84" s="94" t="s">
        <v>67</v>
      </c>
      <c r="B84" s="92">
        <v>9760</v>
      </c>
      <c r="C84" s="92">
        <v>9603</v>
      </c>
      <c r="D84" s="92">
        <v>85.277893750000004</v>
      </c>
      <c r="E84" s="92">
        <v>43</v>
      </c>
      <c r="F84" s="92">
        <v>0</v>
      </c>
      <c r="G84" s="92">
        <v>0</v>
      </c>
      <c r="H84" s="92">
        <v>0</v>
      </c>
      <c r="I84" s="92">
        <v>18534</v>
      </c>
      <c r="J84" s="92">
        <v>0</v>
      </c>
      <c r="K84" s="92">
        <v>18534</v>
      </c>
      <c r="L84" s="93">
        <v>-0.53910329000000001</v>
      </c>
      <c r="M84" s="93">
        <v>1.4</v>
      </c>
      <c r="N84" s="92">
        <v>0</v>
      </c>
      <c r="O84" s="92">
        <v>0</v>
      </c>
    </row>
    <row r="85" spans="1:15">
      <c r="A85" s="94" t="s">
        <v>68</v>
      </c>
      <c r="B85" s="92">
        <v>1975</v>
      </c>
      <c r="C85" s="92">
        <v>1869</v>
      </c>
      <c r="D85" s="92">
        <v>96.133223459999996</v>
      </c>
      <c r="E85" s="92">
        <v>25</v>
      </c>
      <c r="F85" s="92">
        <v>0</v>
      </c>
      <c r="G85" s="92">
        <v>0</v>
      </c>
      <c r="H85" s="92">
        <v>0</v>
      </c>
      <c r="I85" s="92">
        <v>9864</v>
      </c>
      <c r="J85" s="92">
        <v>6257</v>
      </c>
      <c r="K85" s="92">
        <v>3607</v>
      </c>
      <c r="L85" s="93">
        <v>-1.82202569</v>
      </c>
      <c r="M85" s="93">
        <v>1.4</v>
      </c>
      <c r="N85" s="92">
        <v>0</v>
      </c>
      <c r="O85" s="92">
        <v>0</v>
      </c>
    </row>
    <row r="86" spans="1:15">
      <c r="A86" s="97" t="s">
        <v>69</v>
      </c>
      <c r="B86" s="95">
        <v>2576</v>
      </c>
      <c r="C86" s="95">
        <v>2591</v>
      </c>
      <c r="D86" s="95">
        <v>82.354743859999999</v>
      </c>
      <c r="E86" s="95">
        <v>16</v>
      </c>
      <c r="F86" s="95">
        <v>0</v>
      </c>
      <c r="G86" s="95">
        <v>0</v>
      </c>
      <c r="H86" s="95">
        <v>0</v>
      </c>
      <c r="I86" s="95">
        <v>11258</v>
      </c>
      <c r="J86" s="95">
        <v>6257</v>
      </c>
      <c r="K86" s="95">
        <v>5001</v>
      </c>
      <c r="L86" s="96">
        <v>0.19372385</v>
      </c>
      <c r="M86" s="96">
        <v>1.4</v>
      </c>
      <c r="N86" s="95">
        <v>0</v>
      </c>
      <c r="O86" s="95">
        <v>0</v>
      </c>
    </row>
    <row r="87" spans="1:15">
      <c r="A87" s="94" t="s">
        <v>70</v>
      </c>
      <c r="B87" s="92">
        <v>2077</v>
      </c>
      <c r="C87" s="92">
        <v>1976</v>
      </c>
      <c r="D87" s="92">
        <v>81.690116430000003</v>
      </c>
      <c r="E87" s="92">
        <v>7</v>
      </c>
      <c r="F87" s="92">
        <v>0</v>
      </c>
      <c r="G87" s="92">
        <v>0</v>
      </c>
      <c r="H87" s="92">
        <v>0</v>
      </c>
      <c r="I87" s="92">
        <v>10071</v>
      </c>
      <c r="J87" s="92">
        <v>6257</v>
      </c>
      <c r="K87" s="92">
        <v>3814</v>
      </c>
      <c r="L87" s="93">
        <v>-1.64793535</v>
      </c>
      <c r="M87" s="93">
        <v>1.4</v>
      </c>
      <c r="N87" s="92">
        <v>0</v>
      </c>
      <c r="O87" s="92">
        <v>0</v>
      </c>
    </row>
    <row r="88" spans="1:15">
      <c r="A88" s="94" t="s">
        <v>71</v>
      </c>
      <c r="B88" s="92">
        <v>1387</v>
      </c>
      <c r="C88" s="92">
        <v>1334</v>
      </c>
      <c r="D88" s="92">
        <v>70.878453530000002</v>
      </c>
      <c r="E88" s="92">
        <v>25</v>
      </c>
      <c r="F88" s="92">
        <v>0</v>
      </c>
      <c r="G88" s="92">
        <v>0</v>
      </c>
      <c r="H88" s="92">
        <v>0</v>
      </c>
      <c r="I88" s="92">
        <v>8832</v>
      </c>
      <c r="J88" s="92">
        <v>6257</v>
      </c>
      <c r="K88" s="92">
        <v>2575</v>
      </c>
      <c r="L88" s="93">
        <v>-1.2903096599999999</v>
      </c>
      <c r="M88" s="93">
        <v>1.4</v>
      </c>
      <c r="N88" s="92">
        <v>0</v>
      </c>
      <c r="O88" s="92">
        <v>0</v>
      </c>
    </row>
    <row r="89" spans="1:15">
      <c r="A89" s="97" t="s">
        <v>72</v>
      </c>
      <c r="B89" s="95">
        <v>508</v>
      </c>
      <c r="C89" s="95">
        <v>469</v>
      </c>
      <c r="D89" s="95">
        <v>113.88336206</v>
      </c>
      <c r="E89" s="95">
        <v>20</v>
      </c>
      <c r="F89" s="95">
        <v>0</v>
      </c>
      <c r="G89" s="95">
        <v>0</v>
      </c>
      <c r="H89" s="95">
        <v>0</v>
      </c>
      <c r="I89" s="95">
        <v>7162</v>
      </c>
      <c r="J89" s="95">
        <v>6257</v>
      </c>
      <c r="K89" s="95">
        <v>905</v>
      </c>
      <c r="L89" s="96">
        <v>-2.6274873699999999</v>
      </c>
      <c r="M89" s="96">
        <v>1.4</v>
      </c>
      <c r="N89" s="95">
        <v>0</v>
      </c>
      <c r="O89" s="95">
        <v>0</v>
      </c>
    </row>
    <row r="90" spans="1:15">
      <c r="A90" s="94" t="s">
        <v>73</v>
      </c>
      <c r="B90" s="92">
        <v>732</v>
      </c>
      <c r="C90" s="92">
        <v>678</v>
      </c>
      <c r="D90" s="92">
        <v>102.95297519</v>
      </c>
      <c r="E90" s="92">
        <v>27</v>
      </c>
      <c r="F90" s="92">
        <v>0</v>
      </c>
      <c r="G90" s="92">
        <v>0</v>
      </c>
      <c r="H90" s="92">
        <v>0</v>
      </c>
      <c r="I90" s="92">
        <v>7566</v>
      </c>
      <c r="J90" s="92">
        <v>6257</v>
      </c>
      <c r="K90" s="92">
        <v>1309</v>
      </c>
      <c r="L90" s="93">
        <v>-2.5220910600000002</v>
      </c>
      <c r="M90" s="93">
        <v>1.4</v>
      </c>
      <c r="N90" s="92">
        <v>0</v>
      </c>
      <c r="O90" s="92">
        <v>0</v>
      </c>
    </row>
    <row r="91" spans="1:15">
      <c r="A91" s="94" t="s">
        <v>74</v>
      </c>
      <c r="B91" s="92">
        <v>1292</v>
      </c>
      <c r="C91" s="92">
        <v>1216</v>
      </c>
      <c r="D91" s="92">
        <v>95.732676549999994</v>
      </c>
      <c r="E91" s="92">
        <v>16</v>
      </c>
      <c r="F91" s="92">
        <v>0</v>
      </c>
      <c r="G91" s="92">
        <v>0</v>
      </c>
      <c r="H91" s="92">
        <v>0</v>
      </c>
      <c r="I91" s="92">
        <v>8604</v>
      </c>
      <c r="J91" s="92">
        <v>6257</v>
      </c>
      <c r="K91" s="92">
        <v>2347</v>
      </c>
      <c r="L91" s="93">
        <v>-2.0005389899999999</v>
      </c>
      <c r="M91" s="93">
        <v>1.4</v>
      </c>
      <c r="N91" s="92">
        <v>0</v>
      </c>
      <c r="O91" s="92">
        <v>0</v>
      </c>
    </row>
    <row r="92" spans="1:15">
      <c r="A92" s="97" t="s">
        <v>75</v>
      </c>
      <c r="B92" s="95">
        <v>11480</v>
      </c>
      <c r="C92" s="95">
        <v>11566</v>
      </c>
      <c r="D92" s="95">
        <v>80.577106029999996</v>
      </c>
      <c r="E92" s="95">
        <v>38</v>
      </c>
      <c r="F92" s="95">
        <v>0</v>
      </c>
      <c r="G92" s="95">
        <v>0</v>
      </c>
      <c r="H92" s="95">
        <v>0</v>
      </c>
      <c r="I92" s="95">
        <v>22322</v>
      </c>
      <c r="J92" s="95">
        <v>0</v>
      </c>
      <c r="K92" s="95">
        <v>22322</v>
      </c>
      <c r="L92" s="96">
        <v>0.24908867000000001</v>
      </c>
      <c r="M92" s="96">
        <v>1.4</v>
      </c>
      <c r="N92" s="95">
        <v>0</v>
      </c>
      <c r="O92" s="95">
        <v>0</v>
      </c>
    </row>
    <row r="93" spans="1:15">
      <c r="A93" s="94" t="s">
        <v>76</v>
      </c>
      <c r="B93" s="92">
        <v>9595</v>
      </c>
      <c r="C93" s="92">
        <v>9724</v>
      </c>
      <c r="D93" s="92">
        <v>89.611616470000001</v>
      </c>
      <c r="E93" s="92">
        <v>40</v>
      </c>
      <c r="F93" s="92">
        <v>0</v>
      </c>
      <c r="G93" s="92">
        <v>0</v>
      </c>
      <c r="H93" s="92">
        <v>0</v>
      </c>
      <c r="I93" s="92">
        <v>18767</v>
      </c>
      <c r="J93" s="92">
        <v>0</v>
      </c>
      <c r="K93" s="92">
        <v>18767</v>
      </c>
      <c r="L93" s="93">
        <v>0.44615655999999998</v>
      </c>
      <c r="M93" s="93">
        <v>1.4</v>
      </c>
      <c r="N93" s="92">
        <v>0</v>
      </c>
      <c r="O93" s="92">
        <v>0</v>
      </c>
    </row>
    <row r="94" spans="1:15">
      <c r="A94" s="94" t="s">
        <v>77</v>
      </c>
      <c r="B94" s="92">
        <v>8091</v>
      </c>
      <c r="C94" s="92">
        <v>8107</v>
      </c>
      <c r="D94" s="92">
        <v>86.006612739999994</v>
      </c>
      <c r="E94" s="92">
        <v>26</v>
      </c>
      <c r="F94" s="92">
        <v>0</v>
      </c>
      <c r="G94" s="92">
        <v>0</v>
      </c>
      <c r="H94" s="92">
        <v>0</v>
      </c>
      <c r="I94" s="92">
        <v>15647</v>
      </c>
      <c r="J94" s="92">
        <v>0</v>
      </c>
      <c r="K94" s="92">
        <v>15647</v>
      </c>
      <c r="L94" s="93">
        <v>6.5873459999999995E-2</v>
      </c>
      <c r="M94" s="93">
        <v>1.4</v>
      </c>
      <c r="N94" s="92">
        <v>0</v>
      </c>
      <c r="O94" s="92">
        <v>0</v>
      </c>
    </row>
    <row r="95" spans="1:15">
      <c r="A95" s="97" t="s">
        <v>78</v>
      </c>
      <c r="B95" s="95">
        <v>2616</v>
      </c>
      <c r="C95" s="95">
        <v>2565</v>
      </c>
      <c r="D95" s="95">
        <v>91.576850780000001</v>
      </c>
      <c r="E95" s="95">
        <v>7</v>
      </c>
      <c r="F95" s="95">
        <v>0</v>
      </c>
      <c r="G95" s="95">
        <v>0</v>
      </c>
      <c r="H95" s="95">
        <v>0</v>
      </c>
      <c r="I95" s="95">
        <v>11207</v>
      </c>
      <c r="J95" s="95">
        <v>6257</v>
      </c>
      <c r="K95" s="95">
        <v>4950</v>
      </c>
      <c r="L95" s="96">
        <v>-0.65411644999999996</v>
      </c>
      <c r="M95" s="96">
        <v>1.4</v>
      </c>
      <c r="N95" s="95">
        <v>0</v>
      </c>
      <c r="O95" s="95">
        <v>0</v>
      </c>
    </row>
    <row r="96" spans="1:15">
      <c r="A96" s="94" t="s">
        <v>79</v>
      </c>
      <c r="B96" s="92">
        <v>4449</v>
      </c>
      <c r="C96" s="92">
        <v>4458</v>
      </c>
      <c r="D96" s="92">
        <v>86.822590770000005</v>
      </c>
      <c r="E96" s="92">
        <v>25</v>
      </c>
      <c r="F96" s="92">
        <v>0</v>
      </c>
      <c r="G96" s="92">
        <v>0</v>
      </c>
      <c r="H96" s="92">
        <v>0</v>
      </c>
      <c r="I96" s="92">
        <v>8604</v>
      </c>
      <c r="J96" s="92">
        <v>0</v>
      </c>
      <c r="K96" s="92">
        <v>8604</v>
      </c>
      <c r="L96" s="93">
        <v>6.7385470000000003E-2</v>
      </c>
      <c r="M96" s="93">
        <v>1.4</v>
      </c>
      <c r="N96" s="92">
        <v>0</v>
      </c>
      <c r="O96" s="92">
        <v>0</v>
      </c>
    </row>
    <row r="97" spans="1:15">
      <c r="A97" s="94" t="s">
        <v>80</v>
      </c>
      <c r="B97" s="92">
        <v>10518</v>
      </c>
      <c r="C97" s="92">
        <v>10468</v>
      </c>
      <c r="D97" s="92">
        <v>85.231748350000004</v>
      </c>
      <c r="E97" s="92">
        <v>37</v>
      </c>
      <c r="F97" s="92">
        <v>0</v>
      </c>
      <c r="G97" s="92">
        <v>0</v>
      </c>
      <c r="H97" s="92">
        <v>0</v>
      </c>
      <c r="I97" s="92">
        <v>20203</v>
      </c>
      <c r="J97" s="92">
        <v>0</v>
      </c>
      <c r="K97" s="92">
        <v>20203</v>
      </c>
      <c r="L97" s="93">
        <v>-0.15871026999999999</v>
      </c>
      <c r="M97" s="93">
        <v>1.4</v>
      </c>
      <c r="N97" s="92">
        <v>0</v>
      </c>
      <c r="O97" s="92">
        <v>0</v>
      </c>
    </row>
    <row r="98" spans="1:15">
      <c r="A98" s="97" t="s">
        <v>81</v>
      </c>
      <c r="B98" s="95">
        <v>4771</v>
      </c>
      <c r="C98" s="95">
        <v>4572</v>
      </c>
      <c r="D98" s="95">
        <v>83.498145210000004</v>
      </c>
      <c r="E98" s="95">
        <v>12</v>
      </c>
      <c r="F98" s="95">
        <v>0</v>
      </c>
      <c r="G98" s="95">
        <v>0</v>
      </c>
      <c r="H98" s="95">
        <v>0</v>
      </c>
      <c r="I98" s="95">
        <v>8824</v>
      </c>
      <c r="J98" s="95">
        <v>0</v>
      </c>
      <c r="K98" s="95">
        <v>8824</v>
      </c>
      <c r="L98" s="96">
        <v>-1.4101357999999999</v>
      </c>
      <c r="M98" s="96">
        <v>1.4</v>
      </c>
      <c r="N98" s="95">
        <v>0</v>
      </c>
      <c r="O98" s="95">
        <v>0</v>
      </c>
    </row>
    <row r="99" spans="1:15">
      <c r="A99" s="94" t="s">
        <v>82</v>
      </c>
      <c r="B99" s="92">
        <v>1039</v>
      </c>
      <c r="C99" s="92">
        <v>982</v>
      </c>
      <c r="D99" s="92">
        <v>98.875829839999994</v>
      </c>
      <c r="E99" s="92">
        <v>7</v>
      </c>
      <c r="F99" s="92">
        <v>0</v>
      </c>
      <c r="G99" s="92">
        <v>0</v>
      </c>
      <c r="H99" s="92">
        <v>0</v>
      </c>
      <c r="I99" s="92">
        <v>8152</v>
      </c>
      <c r="J99" s="92">
        <v>6257</v>
      </c>
      <c r="K99" s="92">
        <v>1895</v>
      </c>
      <c r="L99" s="93">
        <v>-1.86318023</v>
      </c>
      <c r="M99" s="93">
        <v>1.4</v>
      </c>
      <c r="N99" s="92">
        <v>0</v>
      </c>
      <c r="O99" s="92">
        <v>0</v>
      </c>
    </row>
    <row r="100" spans="1:15">
      <c r="A100" s="94" t="s">
        <v>137</v>
      </c>
      <c r="B100" s="92">
        <v>2782</v>
      </c>
      <c r="C100" s="92">
        <v>2708</v>
      </c>
      <c r="D100" s="92">
        <v>85.545002740000001</v>
      </c>
      <c r="E100" s="92">
        <v>14</v>
      </c>
      <c r="F100" s="92">
        <v>0</v>
      </c>
      <c r="G100" s="92">
        <v>0</v>
      </c>
      <c r="H100" s="92">
        <v>0</v>
      </c>
      <c r="I100" s="92">
        <v>11483</v>
      </c>
      <c r="J100" s="92">
        <v>6257</v>
      </c>
      <c r="K100" s="92">
        <v>5226</v>
      </c>
      <c r="L100" s="93">
        <v>-0.89463208999999999</v>
      </c>
      <c r="M100" s="93">
        <v>1.4</v>
      </c>
      <c r="N100" s="92">
        <v>0</v>
      </c>
      <c r="O100" s="92">
        <v>0</v>
      </c>
    </row>
    <row r="101" spans="1:15" ht="13.5" thickBot="1">
      <c r="A101" s="91" t="s">
        <v>86</v>
      </c>
      <c r="B101" s="89">
        <v>242126</v>
      </c>
      <c r="C101" s="89">
        <v>240190</v>
      </c>
      <c r="D101" s="89">
        <v>3552.6831927200001</v>
      </c>
      <c r="E101" s="89">
        <v>1048</v>
      </c>
      <c r="F101" s="89">
        <v>0</v>
      </c>
      <c r="G101" s="89">
        <v>0</v>
      </c>
      <c r="H101" s="89">
        <v>0</v>
      </c>
      <c r="I101" s="89">
        <v>613737</v>
      </c>
      <c r="J101" s="89">
        <v>150168</v>
      </c>
      <c r="K101" s="89">
        <v>463569</v>
      </c>
      <c r="L101" s="90">
        <f>(C101/B101-1)^1/3*100</f>
        <v>-0.26652789594398352</v>
      </c>
      <c r="M101" s="90">
        <v>1.4</v>
      </c>
      <c r="N101" s="89">
        <v>0</v>
      </c>
      <c r="O101" s="89">
        <v>0</v>
      </c>
    </row>
    <row r="102" spans="1:15">
      <c r="A102" s="94"/>
      <c r="B102" s="92"/>
      <c r="C102" s="92"/>
      <c r="D102" s="92"/>
      <c r="E102" s="92"/>
      <c r="F102" s="92"/>
      <c r="G102" s="92"/>
      <c r="H102" s="92"/>
      <c r="I102" s="92"/>
      <c r="J102" s="92"/>
      <c r="K102" s="92"/>
      <c r="L102" s="93"/>
      <c r="M102" s="93"/>
      <c r="N102" s="92"/>
      <c r="O102" s="92"/>
    </row>
    <row r="103" spans="1:15">
      <c r="A103" s="94" t="s">
        <v>138</v>
      </c>
      <c r="B103" s="92">
        <v>31177</v>
      </c>
      <c r="C103" s="92">
        <v>31444</v>
      </c>
      <c r="D103" s="92">
        <v>77.363352559999996</v>
      </c>
      <c r="E103" s="92">
        <v>52</v>
      </c>
      <c r="F103" s="92">
        <v>0</v>
      </c>
      <c r="G103" s="92">
        <v>0</v>
      </c>
      <c r="H103" s="92">
        <v>0</v>
      </c>
      <c r="I103" s="92">
        <v>0</v>
      </c>
      <c r="J103" s="92">
        <v>0</v>
      </c>
      <c r="K103" s="92">
        <v>0</v>
      </c>
      <c r="L103" s="93">
        <v>0.28465579000000002</v>
      </c>
      <c r="M103" s="93">
        <v>1.4</v>
      </c>
      <c r="N103" s="92">
        <v>0</v>
      </c>
      <c r="O103" s="92">
        <v>0</v>
      </c>
    </row>
    <row r="104" spans="1:15">
      <c r="A104" s="94" t="s">
        <v>139</v>
      </c>
      <c r="B104" s="92">
        <v>48871</v>
      </c>
      <c r="C104" s="92">
        <v>50290</v>
      </c>
      <c r="D104" s="92">
        <v>88.994354569999999</v>
      </c>
      <c r="E104" s="92">
        <v>66</v>
      </c>
      <c r="F104" s="92">
        <v>0</v>
      </c>
      <c r="G104" s="92">
        <v>0</v>
      </c>
      <c r="H104" s="92">
        <v>0</v>
      </c>
      <c r="I104" s="92">
        <v>0</v>
      </c>
      <c r="J104" s="92">
        <v>0</v>
      </c>
      <c r="K104" s="92">
        <v>0</v>
      </c>
      <c r="L104" s="93">
        <v>0.95863496999999998</v>
      </c>
      <c r="M104" s="93">
        <v>1.4</v>
      </c>
      <c r="N104" s="92">
        <v>0</v>
      </c>
      <c r="O104" s="92">
        <v>0</v>
      </c>
    </row>
    <row r="105" spans="1:15">
      <c r="A105" s="97" t="s">
        <v>140</v>
      </c>
      <c r="B105" s="95">
        <v>55997</v>
      </c>
      <c r="C105" s="95">
        <v>58182</v>
      </c>
      <c r="D105" s="95">
        <v>79.467788709999994</v>
      </c>
      <c r="E105" s="95">
        <v>70</v>
      </c>
      <c r="F105" s="95">
        <v>0</v>
      </c>
      <c r="G105" s="95">
        <v>0</v>
      </c>
      <c r="H105" s="95">
        <v>0</v>
      </c>
      <c r="I105" s="95">
        <v>0</v>
      </c>
      <c r="J105" s="95">
        <v>0</v>
      </c>
      <c r="K105" s="95">
        <v>0</v>
      </c>
      <c r="L105" s="96">
        <v>1.28410508</v>
      </c>
      <c r="M105" s="96">
        <v>1.4</v>
      </c>
      <c r="N105" s="95">
        <v>0</v>
      </c>
      <c r="O105" s="95">
        <v>0</v>
      </c>
    </row>
    <row r="106" spans="1:15">
      <c r="A106" s="94" t="s">
        <v>141</v>
      </c>
      <c r="B106" s="92">
        <v>81772</v>
      </c>
      <c r="C106" s="92">
        <v>83892</v>
      </c>
      <c r="D106" s="92">
        <v>84.446292119999995</v>
      </c>
      <c r="E106" s="92">
        <v>66</v>
      </c>
      <c r="F106" s="92">
        <v>0</v>
      </c>
      <c r="G106" s="92">
        <v>0</v>
      </c>
      <c r="H106" s="92">
        <v>0</v>
      </c>
      <c r="I106" s="92">
        <v>0</v>
      </c>
      <c r="J106" s="92">
        <v>0</v>
      </c>
      <c r="K106" s="92">
        <v>0</v>
      </c>
      <c r="L106" s="93">
        <v>0.85682895999999997</v>
      </c>
      <c r="M106" s="93">
        <v>1.4</v>
      </c>
      <c r="N106" s="92">
        <v>0</v>
      </c>
      <c r="O106" s="92">
        <v>0</v>
      </c>
    </row>
    <row r="107" spans="1:15">
      <c r="A107" s="94" t="s">
        <v>142</v>
      </c>
      <c r="B107" s="92">
        <v>100546.43913645</v>
      </c>
      <c r="C107" s="92">
        <v>102273</v>
      </c>
      <c r="D107" s="92">
        <v>92.948853339999999</v>
      </c>
      <c r="E107" s="92">
        <v>79</v>
      </c>
      <c r="F107" s="92">
        <v>0</v>
      </c>
      <c r="G107" s="92">
        <v>0</v>
      </c>
      <c r="H107" s="92">
        <v>0</v>
      </c>
      <c r="I107" s="92">
        <v>0</v>
      </c>
      <c r="J107" s="92">
        <v>0</v>
      </c>
      <c r="K107" s="92">
        <v>0</v>
      </c>
      <c r="L107" s="93">
        <v>0.56914708000000003</v>
      </c>
      <c r="M107" s="93">
        <v>1.4</v>
      </c>
      <c r="N107" s="92">
        <v>0</v>
      </c>
      <c r="O107" s="92">
        <v>0</v>
      </c>
    </row>
    <row r="108" spans="1:15">
      <c r="A108" s="97" t="s">
        <v>143</v>
      </c>
      <c r="B108" s="95">
        <v>27481</v>
      </c>
      <c r="C108" s="95">
        <v>27879</v>
      </c>
      <c r="D108" s="95">
        <v>101.84675301999999</v>
      </c>
      <c r="E108" s="95">
        <v>70</v>
      </c>
      <c r="F108" s="95">
        <v>0</v>
      </c>
      <c r="G108" s="95">
        <v>0</v>
      </c>
      <c r="H108" s="95">
        <v>0</v>
      </c>
      <c r="I108" s="95">
        <v>0</v>
      </c>
      <c r="J108" s="95">
        <v>0</v>
      </c>
      <c r="K108" s="95">
        <v>0</v>
      </c>
      <c r="L108" s="96">
        <v>0.48044580999999997</v>
      </c>
      <c r="M108" s="96">
        <v>1.4</v>
      </c>
      <c r="N108" s="95">
        <v>0</v>
      </c>
      <c r="O108" s="95">
        <v>0</v>
      </c>
    </row>
    <row r="109" spans="1:15">
      <c r="A109" s="94" t="s">
        <v>144</v>
      </c>
      <c r="B109" s="92">
        <v>30442</v>
      </c>
      <c r="C109" s="92">
        <v>31011</v>
      </c>
      <c r="D109" s="92">
        <v>87.864865359999996</v>
      </c>
      <c r="E109" s="92">
        <v>50</v>
      </c>
      <c r="F109" s="92">
        <v>0</v>
      </c>
      <c r="G109" s="92">
        <v>0</v>
      </c>
      <c r="H109" s="92">
        <v>0</v>
      </c>
      <c r="I109" s="92">
        <v>0</v>
      </c>
      <c r="J109" s="92">
        <v>0</v>
      </c>
      <c r="K109" s="92">
        <v>0</v>
      </c>
      <c r="L109" s="93">
        <v>0.61920072000000004</v>
      </c>
      <c r="M109" s="93">
        <v>1.4</v>
      </c>
      <c r="N109" s="92">
        <v>0</v>
      </c>
      <c r="O109" s="92">
        <v>0</v>
      </c>
    </row>
    <row r="110" spans="1:15">
      <c r="A110" s="94" t="s">
        <v>145</v>
      </c>
      <c r="B110" s="92">
        <v>4599</v>
      </c>
      <c r="C110" s="92">
        <v>4741</v>
      </c>
      <c r="D110" s="92">
        <v>108.61391235000001</v>
      </c>
      <c r="E110" s="92">
        <v>67</v>
      </c>
      <c r="F110" s="92">
        <v>0</v>
      </c>
      <c r="G110" s="92">
        <v>0</v>
      </c>
      <c r="H110" s="92">
        <v>0</v>
      </c>
      <c r="I110" s="92">
        <v>0</v>
      </c>
      <c r="J110" s="92">
        <v>0</v>
      </c>
      <c r="K110" s="92">
        <v>0</v>
      </c>
      <c r="L110" s="93">
        <v>1.01879458</v>
      </c>
      <c r="M110" s="93">
        <v>1.4</v>
      </c>
      <c r="N110" s="92">
        <v>0</v>
      </c>
      <c r="O110" s="92">
        <v>0</v>
      </c>
    </row>
    <row r="111" spans="1:15">
      <c r="A111" s="97" t="s">
        <v>146</v>
      </c>
      <c r="B111" s="95">
        <v>1357</v>
      </c>
      <c r="C111" s="95">
        <v>1315</v>
      </c>
      <c r="D111" s="95">
        <v>83.194033770000004</v>
      </c>
      <c r="E111" s="95">
        <v>33</v>
      </c>
      <c r="F111" s="95">
        <v>6257</v>
      </c>
      <c r="G111" s="95">
        <v>6257</v>
      </c>
      <c r="H111" s="95">
        <v>0</v>
      </c>
      <c r="I111" s="95">
        <v>0</v>
      </c>
      <c r="J111" s="95">
        <v>0</v>
      </c>
      <c r="K111" s="95">
        <v>0</v>
      </c>
      <c r="L111" s="96">
        <v>-1.0425182200000001</v>
      </c>
      <c r="M111" s="96">
        <v>1.4</v>
      </c>
      <c r="N111" s="95">
        <v>0</v>
      </c>
      <c r="O111" s="95">
        <v>0</v>
      </c>
    </row>
    <row r="112" spans="1:15">
      <c r="A112" s="94" t="s">
        <v>147</v>
      </c>
      <c r="B112" s="92">
        <v>3592</v>
      </c>
      <c r="C112" s="92">
        <v>3578</v>
      </c>
      <c r="D112" s="92">
        <v>81.113760069999998</v>
      </c>
      <c r="E112" s="92">
        <v>34</v>
      </c>
      <c r="F112" s="92">
        <v>5745</v>
      </c>
      <c r="G112" s="92">
        <v>0</v>
      </c>
      <c r="H112" s="92">
        <v>5745</v>
      </c>
      <c r="I112" s="92">
        <v>0</v>
      </c>
      <c r="J112" s="92">
        <v>0</v>
      </c>
      <c r="K112" s="92">
        <v>0</v>
      </c>
      <c r="L112" s="93">
        <v>-0.13008749</v>
      </c>
      <c r="M112" s="93">
        <v>1.4</v>
      </c>
      <c r="N112" s="92">
        <v>0</v>
      </c>
      <c r="O112" s="92">
        <v>0</v>
      </c>
    </row>
    <row r="113" spans="1:15">
      <c r="A113" s="94" t="s">
        <v>148</v>
      </c>
      <c r="B113" s="92">
        <v>44315.052687980002</v>
      </c>
      <c r="C113" s="92">
        <v>45608</v>
      </c>
      <c r="D113" s="92">
        <v>84.005299600000001</v>
      </c>
      <c r="E113" s="92">
        <v>60</v>
      </c>
      <c r="F113" s="92">
        <v>0</v>
      </c>
      <c r="G113" s="92">
        <v>0</v>
      </c>
      <c r="H113" s="92">
        <v>0</v>
      </c>
      <c r="I113" s="92">
        <v>0</v>
      </c>
      <c r="J113" s="92">
        <v>0</v>
      </c>
      <c r="K113" s="92">
        <v>0</v>
      </c>
      <c r="L113" s="93">
        <v>0.96323387000000005</v>
      </c>
      <c r="M113" s="93">
        <v>1.4</v>
      </c>
      <c r="N113" s="92">
        <v>0</v>
      </c>
      <c r="O113" s="92">
        <v>0</v>
      </c>
    </row>
    <row r="114" spans="1:15">
      <c r="A114" s="97" t="s">
        <v>149</v>
      </c>
      <c r="B114" s="95">
        <v>3797</v>
      </c>
      <c r="C114" s="95">
        <v>3846</v>
      </c>
      <c r="D114" s="95">
        <v>81.13587699</v>
      </c>
      <c r="E114" s="95">
        <v>61</v>
      </c>
      <c r="F114" s="95">
        <v>0</v>
      </c>
      <c r="G114" s="95">
        <v>0</v>
      </c>
      <c r="H114" s="95">
        <v>0</v>
      </c>
      <c r="I114" s="95">
        <v>0</v>
      </c>
      <c r="J114" s="95">
        <v>0</v>
      </c>
      <c r="K114" s="95">
        <v>0</v>
      </c>
      <c r="L114" s="96">
        <v>0.42832691000000001</v>
      </c>
      <c r="M114" s="96">
        <v>1.4</v>
      </c>
      <c r="N114" s="95">
        <v>0</v>
      </c>
      <c r="O114" s="95">
        <v>0</v>
      </c>
    </row>
    <row r="115" spans="1:15">
      <c r="A115" s="94" t="s">
        <v>150</v>
      </c>
      <c r="B115" s="92">
        <v>8234.9848576599998</v>
      </c>
      <c r="C115" s="92">
        <v>8312</v>
      </c>
      <c r="D115" s="92">
        <v>81.591568390000006</v>
      </c>
      <c r="E115" s="92">
        <v>58</v>
      </c>
      <c r="F115" s="92">
        <v>0</v>
      </c>
      <c r="G115" s="92">
        <v>0</v>
      </c>
      <c r="H115" s="92">
        <v>0</v>
      </c>
      <c r="I115" s="92">
        <v>0</v>
      </c>
      <c r="J115" s="92">
        <v>0</v>
      </c>
      <c r="K115" s="92">
        <v>0</v>
      </c>
      <c r="L115" s="93">
        <v>0.31077286999999998</v>
      </c>
      <c r="M115" s="93">
        <v>1.4</v>
      </c>
      <c r="N115" s="92">
        <v>0</v>
      </c>
      <c r="O115" s="92">
        <v>0</v>
      </c>
    </row>
    <row r="116" spans="1:15">
      <c r="A116" s="94" t="s">
        <v>151</v>
      </c>
      <c r="B116" s="92">
        <v>7542</v>
      </c>
      <c r="C116" s="92">
        <v>7633</v>
      </c>
      <c r="D116" s="92">
        <v>87.493965729999999</v>
      </c>
      <c r="E116" s="92">
        <v>71</v>
      </c>
      <c r="F116" s="92">
        <v>0</v>
      </c>
      <c r="G116" s="92">
        <v>0</v>
      </c>
      <c r="H116" s="92">
        <v>0</v>
      </c>
      <c r="I116" s="92">
        <v>0</v>
      </c>
      <c r="J116" s="92">
        <v>0</v>
      </c>
      <c r="K116" s="92">
        <v>0</v>
      </c>
      <c r="L116" s="93">
        <v>0.40058534000000001</v>
      </c>
      <c r="M116" s="93">
        <v>1.4</v>
      </c>
      <c r="N116" s="92">
        <v>0</v>
      </c>
      <c r="O116" s="92">
        <v>0</v>
      </c>
    </row>
    <row r="117" spans="1:15">
      <c r="A117" s="97" t="s">
        <v>152</v>
      </c>
      <c r="B117" s="95">
        <v>5593</v>
      </c>
      <c r="C117" s="95">
        <v>5913</v>
      </c>
      <c r="D117" s="95">
        <v>83.984862919999998</v>
      </c>
      <c r="E117" s="95">
        <v>77</v>
      </c>
      <c r="F117" s="95">
        <v>0</v>
      </c>
      <c r="G117" s="95">
        <v>0</v>
      </c>
      <c r="H117" s="95">
        <v>0</v>
      </c>
      <c r="I117" s="95">
        <v>0</v>
      </c>
      <c r="J117" s="95">
        <v>0</v>
      </c>
      <c r="K117" s="95">
        <v>0</v>
      </c>
      <c r="L117" s="96">
        <v>1.8718875699999999</v>
      </c>
      <c r="M117" s="96">
        <v>1.4</v>
      </c>
      <c r="N117" s="95">
        <v>27.902712139999998</v>
      </c>
      <c r="O117" s="95">
        <v>1801</v>
      </c>
    </row>
    <row r="118" spans="1:15">
      <c r="A118" s="94" t="s">
        <v>153</v>
      </c>
      <c r="B118" s="92">
        <v>17824</v>
      </c>
      <c r="C118" s="92">
        <v>18699</v>
      </c>
      <c r="D118" s="92">
        <v>97.211933169999995</v>
      </c>
      <c r="E118" s="92">
        <v>93</v>
      </c>
      <c r="F118" s="92">
        <v>0</v>
      </c>
      <c r="G118" s="92">
        <v>0</v>
      </c>
      <c r="H118" s="92">
        <v>0</v>
      </c>
      <c r="I118" s="92">
        <v>0</v>
      </c>
      <c r="J118" s="92">
        <v>0</v>
      </c>
      <c r="K118" s="92">
        <v>0</v>
      </c>
      <c r="L118" s="93">
        <v>1.6103005699999999</v>
      </c>
      <c r="M118" s="93">
        <v>1.4</v>
      </c>
      <c r="N118" s="92">
        <v>39.324103639999997</v>
      </c>
      <c r="O118" s="92">
        <v>2539</v>
      </c>
    </row>
    <row r="119" spans="1:15">
      <c r="A119" s="94" t="s">
        <v>154</v>
      </c>
      <c r="B119" s="92">
        <v>58434</v>
      </c>
      <c r="C119" s="92">
        <v>61032</v>
      </c>
      <c r="D119" s="92">
        <v>112.34298301</v>
      </c>
      <c r="E119" s="92">
        <v>87</v>
      </c>
      <c r="F119" s="92">
        <v>0</v>
      </c>
      <c r="G119" s="92">
        <v>0</v>
      </c>
      <c r="H119" s="92">
        <v>0</v>
      </c>
      <c r="I119" s="92">
        <v>0</v>
      </c>
      <c r="J119" s="92">
        <v>0</v>
      </c>
      <c r="K119" s="92">
        <v>0</v>
      </c>
      <c r="L119" s="93">
        <v>1.46057718</v>
      </c>
      <c r="M119" s="93">
        <v>1.4</v>
      </c>
      <c r="N119" s="92">
        <v>36.971463360000001</v>
      </c>
      <c r="O119" s="92">
        <v>2387</v>
      </c>
    </row>
    <row r="120" spans="1:15">
      <c r="A120" s="97" t="s">
        <v>155</v>
      </c>
      <c r="B120" s="95">
        <v>20138</v>
      </c>
      <c r="C120" s="95">
        <v>20780</v>
      </c>
      <c r="D120" s="95">
        <v>93.178845460000005</v>
      </c>
      <c r="E120" s="95">
        <v>90</v>
      </c>
      <c r="F120" s="95">
        <v>0</v>
      </c>
      <c r="G120" s="95">
        <v>0</v>
      </c>
      <c r="H120" s="95">
        <v>0</v>
      </c>
      <c r="I120" s="95">
        <v>0</v>
      </c>
      <c r="J120" s="95">
        <v>0</v>
      </c>
      <c r="K120" s="95">
        <v>0</v>
      </c>
      <c r="L120" s="96">
        <v>1.05157082</v>
      </c>
      <c r="M120" s="96">
        <v>1.4</v>
      </c>
      <c r="N120" s="95">
        <v>0</v>
      </c>
      <c r="O120" s="95">
        <v>0</v>
      </c>
    </row>
    <row r="121" spans="1:15">
      <c r="A121" s="94" t="s">
        <v>156</v>
      </c>
      <c r="B121" s="92">
        <v>15761</v>
      </c>
      <c r="C121" s="92">
        <v>16084</v>
      </c>
      <c r="D121" s="92">
        <v>120.27559964</v>
      </c>
      <c r="E121" s="92">
        <v>85</v>
      </c>
      <c r="F121" s="92">
        <v>0</v>
      </c>
      <c r="G121" s="92">
        <v>0</v>
      </c>
      <c r="H121" s="92">
        <v>0</v>
      </c>
      <c r="I121" s="92">
        <v>0</v>
      </c>
      <c r="J121" s="92">
        <v>0</v>
      </c>
      <c r="K121" s="92">
        <v>0</v>
      </c>
      <c r="L121" s="93">
        <v>0.67850666000000004</v>
      </c>
      <c r="M121" s="93">
        <v>1.4</v>
      </c>
      <c r="N121" s="92">
        <v>0</v>
      </c>
      <c r="O121" s="92">
        <v>0</v>
      </c>
    </row>
    <row r="122" spans="1:15">
      <c r="A122" s="94" t="s">
        <v>157</v>
      </c>
      <c r="B122" s="92">
        <v>19488</v>
      </c>
      <c r="C122" s="92">
        <v>19939</v>
      </c>
      <c r="D122" s="92">
        <v>104.79758034</v>
      </c>
      <c r="E122" s="92">
        <v>84</v>
      </c>
      <c r="F122" s="92">
        <v>0</v>
      </c>
      <c r="G122" s="92">
        <v>0</v>
      </c>
      <c r="H122" s="92">
        <v>0</v>
      </c>
      <c r="I122" s="92">
        <v>0</v>
      </c>
      <c r="J122" s="92">
        <v>0</v>
      </c>
      <c r="K122" s="92">
        <v>0</v>
      </c>
      <c r="L122" s="93">
        <v>0.76553943000000002</v>
      </c>
      <c r="M122" s="93">
        <v>1.4</v>
      </c>
      <c r="N122" s="92">
        <v>0</v>
      </c>
      <c r="O122" s="92">
        <v>0</v>
      </c>
    </row>
    <row r="123" spans="1:15">
      <c r="A123" s="97" t="s">
        <v>158</v>
      </c>
      <c r="B123" s="95">
        <v>126841</v>
      </c>
      <c r="C123" s="95">
        <v>128982</v>
      </c>
      <c r="D123" s="95">
        <v>165.99177141999999</v>
      </c>
      <c r="E123" s="95">
        <v>89</v>
      </c>
      <c r="F123" s="95">
        <v>0</v>
      </c>
      <c r="G123" s="95">
        <v>0</v>
      </c>
      <c r="H123" s="95">
        <v>0</v>
      </c>
      <c r="I123" s="95">
        <v>0</v>
      </c>
      <c r="J123" s="95">
        <v>0</v>
      </c>
      <c r="K123" s="95">
        <v>0</v>
      </c>
      <c r="L123" s="96">
        <v>0.55951032000000001</v>
      </c>
      <c r="M123" s="96">
        <v>1.4</v>
      </c>
      <c r="N123" s="95">
        <v>0</v>
      </c>
      <c r="O123" s="95">
        <v>0</v>
      </c>
    </row>
    <row r="124" spans="1:15">
      <c r="A124" s="94" t="s">
        <v>159</v>
      </c>
      <c r="B124" s="92">
        <v>93679</v>
      </c>
      <c r="C124" s="92">
        <v>96088</v>
      </c>
      <c r="D124" s="92">
        <v>135.98515871000001</v>
      </c>
      <c r="E124" s="92">
        <v>87</v>
      </c>
      <c r="F124" s="92">
        <v>0</v>
      </c>
      <c r="G124" s="92">
        <v>0</v>
      </c>
      <c r="H124" s="92">
        <v>0</v>
      </c>
      <c r="I124" s="92">
        <v>0</v>
      </c>
      <c r="J124" s="92">
        <v>0</v>
      </c>
      <c r="K124" s="92">
        <v>0</v>
      </c>
      <c r="L124" s="93">
        <v>0.84993808999999998</v>
      </c>
      <c r="M124" s="93">
        <v>1.4</v>
      </c>
      <c r="N124" s="92">
        <v>0</v>
      </c>
      <c r="O124" s="92">
        <v>0</v>
      </c>
    </row>
    <row r="125" spans="1:15">
      <c r="A125" s="94" t="s">
        <v>404</v>
      </c>
      <c r="B125" s="92">
        <v>17173</v>
      </c>
      <c r="C125" s="92">
        <v>17754</v>
      </c>
      <c r="D125" s="92">
        <v>79.163558829999999</v>
      </c>
      <c r="E125" s="92">
        <v>72</v>
      </c>
      <c r="F125" s="92">
        <v>0</v>
      </c>
      <c r="G125" s="92">
        <v>0</v>
      </c>
      <c r="H125" s="92">
        <v>0</v>
      </c>
      <c r="I125" s="92">
        <v>0</v>
      </c>
      <c r="J125" s="92">
        <v>0</v>
      </c>
      <c r="K125" s="92">
        <v>0</v>
      </c>
      <c r="L125" s="93">
        <v>1.1152550999999999</v>
      </c>
      <c r="M125" s="93">
        <v>1.4</v>
      </c>
      <c r="N125" s="92">
        <v>0</v>
      </c>
      <c r="O125" s="92">
        <v>0</v>
      </c>
    </row>
    <row r="126" spans="1:15">
      <c r="A126" s="97" t="s">
        <v>161</v>
      </c>
      <c r="B126" s="95">
        <v>18161</v>
      </c>
      <c r="C126" s="95">
        <v>19024</v>
      </c>
      <c r="D126" s="95">
        <v>100.21827125</v>
      </c>
      <c r="E126" s="95">
        <v>95</v>
      </c>
      <c r="F126" s="95">
        <v>0</v>
      </c>
      <c r="G126" s="95">
        <v>0</v>
      </c>
      <c r="H126" s="95">
        <v>0</v>
      </c>
      <c r="I126" s="95">
        <v>0</v>
      </c>
      <c r="J126" s="95">
        <v>0</v>
      </c>
      <c r="K126" s="95">
        <v>0</v>
      </c>
      <c r="L126" s="96">
        <v>1.5595324800000001</v>
      </c>
      <c r="M126" s="96">
        <v>1.4</v>
      </c>
      <c r="N126" s="95">
        <v>30.349458089999999</v>
      </c>
      <c r="O126" s="95">
        <v>1959</v>
      </c>
    </row>
    <row r="127" spans="1:15">
      <c r="A127" s="94" t="s">
        <v>162</v>
      </c>
      <c r="B127" s="92">
        <v>11026</v>
      </c>
      <c r="C127" s="92">
        <v>11249</v>
      </c>
      <c r="D127" s="92">
        <v>84.271503699999997</v>
      </c>
      <c r="E127" s="92">
        <v>81</v>
      </c>
      <c r="F127" s="92">
        <v>0</v>
      </c>
      <c r="G127" s="92">
        <v>0</v>
      </c>
      <c r="H127" s="92">
        <v>0</v>
      </c>
      <c r="I127" s="92">
        <v>0</v>
      </c>
      <c r="J127" s="92">
        <v>0</v>
      </c>
      <c r="K127" s="92">
        <v>0</v>
      </c>
      <c r="L127" s="93">
        <v>0.66966950999999997</v>
      </c>
      <c r="M127" s="93">
        <v>1.4</v>
      </c>
      <c r="N127" s="92">
        <v>0</v>
      </c>
      <c r="O127" s="92">
        <v>0</v>
      </c>
    </row>
    <row r="128" spans="1:15">
      <c r="A128" s="94" t="s">
        <v>163</v>
      </c>
      <c r="B128" s="92">
        <v>40106</v>
      </c>
      <c r="C128" s="92">
        <v>44693</v>
      </c>
      <c r="D128" s="92">
        <v>102.68844163</v>
      </c>
      <c r="E128" s="92">
        <v>93</v>
      </c>
      <c r="F128" s="92">
        <v>0</v>
      </c>
      <c r="G128" s="92">
        <v>0</v>
      </c>
      <c r="H128" s="92">
        <v>0</v>
      </c>
      <c r="I128" s="92">
        <v>0</v>
      </c>
      <c r="J128" s="92">
        <v>0</v>
      </c>
      <c r="K128" s="92">
        <v>0</v>
      </c>
      <c r="L128" s="93">
        <v>3.6756386499999998</v>
      </c>
      <c r="M128" s="93">
        <v>1.4</v>
      </c>
      <c r="N128" s="92">
        <v>1017.05118224</v>
      </c>
      <c r="O128" s="92">
        <v>65656</v>
      </c>
    </row>
    <row r="129" spans="1:15">
      <c r="A129" s="97" t="s">
        <v>164</v>
      </c>
      <c r="B129" s="95">
        <v>85086</v>
      </c>
      <c r="C129" s="95">
        <v>89095</v>
      </c>
      <c r="D129" s="95">
        <v>100.52064731999999</v>
      </c>
      <c r="E129" s="95">
        <v>92</v>
      </c>
      <c r="F129" s="95">
        <v>0</v>
      </c>
      <c r="G129" s="95">
        <v>0</v>
      </c>
      <c r="H129" s="95">
        <v>0</v>
      </c>
      <c r="I129" s="95">
        <v>0</v>
      </c>
      <c r="J129" s="95">
        <v>0</v>
      </c>
      <c r="K129" s="95">
        <v>0</v>
      </c>
      <c r="L129" s="96">
        <v>1.5465270600000001</v>
      </c>
      <c r="M129" s="96">
        <v>1.4</v>
      </c>
      <c r="N129" s="95">
        <v>130.54828542000001</v>
      </c>
      <c r="O129" s="95">
        <v>8428</v>
      </c>
    </row>
    <row r="130" spans="1:15">
      <c r="A130" s="94" t="s">
        <v>165</v>
      </c>
      <c r="B130" s="92">
        <v>24089</v>
      </c>
      <c r="C130" s="92">
        <v>24947</v>
      </c>
      <c r="D130" s="92">
        <v>105.14235846</v>
      </c>
      <c r="E130" s="92">
        <v>90</v>
      </c>
      <c r="F130" s="92">
        <v>0</v>
      </c>
      <c r="G130" s="92">
        <v>0</v>
      </c>
      <c r="H130" s="92">
        <v>0</v>
      </c>
      <c r="I130" s="92">
        <v>0</v>
      </c>
      <c r="J130" s="92">
        <v>0</v>
      </c>
      <c r="K130" s="92">
        <v>0</v>
      </c>
      <c r="L130" s="93">
        <v>1.17344041</v>
      </c>
      <c r="M130" s="93">
        <v>1.4</v>
      </c>
      <c r="N130" s="92">
        <v>0</v>
      </c>
      <c r="O130" s="92">
        <v>0</v>
      </c>
    </row>
    <row r="131" spans="1:15">
      <c r="A131" s="94" t="s">
        <v>166</v>
      </c>
      <c r="B131" s="92">
        <v>6823</v>
      </c>
      <c r="C131" s="92">
        <v>6989</v>
      </c>
      <c r="D131" s="92">
        <v>109.85363011</v>
      </c>
      <c r="E131" s="92">
        <v>91</v>
      </c>
      <c r="F131" s="92">
        <v>0</v>
      </c>
      <c r="G131" s="92">
        <v>0</v>
      </c>
      <c r="H131" s="92">
        <v>0</v>
      </c>
      <c r="I131" s="92">
        <v>0</v>
      </c>
      <c r="J131" s="92">
        <v>0</v>
      </c>
      <c r="K131" s="92">
        <v>0</v>
      </c>
      <c r="L131" s="93">
        <v>0.80449302</v>
      </c>
      <c r="M131" s="93">
        <v>1.4</v>
      </c>
      <c r="N131" s="92">
        <v>0</v>
      </c>
      <c r="O131" s="92">
        <v>0</v>
      </c>
    </row>
    <row r="132" spans="1:15">
      <c r="A132" s="97" t="s">
        <v>167</v>
      </c>
      <c r="B132" s="95">
        <v>38234</v>
      </c>
      <c r="C132" s="95">
        <v>41565</v>
      </c>
      <c r="D132" s="95">
        <v>91.953918209999998</v>
      </c>
      <c r="E132" s="95">
        <v>93</v>
      </c>
      <c r="F132" s="95">
        <v>0</v>
      </c>
      <c r="G132" s="95">
        <v>0</v>
      </c>
      <c r="H132" s="95">
        <v>0</v>
      </c>
      <c r="I132" s="95">
        <v>0</v>
      </c>
      <c r="J132" s="95">
        <v>0</v>
      </c>
      <c r="K132" s="95">
        <v>0</v>
      </c>
      <c r="L132" s="96">
        <v>2.8235711000000001</v>
      </c>
      <c r="M132" s="96">
        <v>1.4</v>
      </c>
      <c r="N132" s="95">
        <v>591.70732855000006</v>
      </c>
      <c r="O132" s="95">
        <v>38198</v>
      </c>
    </row>
    <row r="133" spans="1:15">
      <c r="A133" s="94" t="s">
        <v>168</v>
      </c>
      <c r="B133" s="92">
        <v>22556</v>
      </c>
      <c r="C133" s="92">
        <v>23898</v>
      </c>
      <c r="D133" s="92">
        <v>83.911609279999993</v>
      </c>
      <c r="E133" s="92">
        <v>78</v>
      </c>
      <c r="F133" s="92">
        <v>0</v>
      </c>
      <c r="G133" s="92">
        <v>0</v>
      </c>
      <c r="H133" s="92">
        <v>0</v>
      </c>
      <c r="I133" s="92">
        <v>0</v>
      </c>
      <c r="J133" s="92">
        <v>0</v>
      </c>
      <c r="K133" s="92">
        <v>0</v>
      </c>
      <c r="L133" s="93">
        <v>1.94513147</v>
      </c>
      <c r="M133" s="93">
        <v>1.4</v>
      </c>
      <c r="N133" s="92">
        <v>130.27551944999999</v>
      </c>
      <c r="O133" s="92">
        <v>8410</v>
      </c>
    </row>
    <row r="134" spans="1:15">
      <c r="A134" s="94" t="s">
        <v>169</v>
      </c>
      <c r="B134" s="92">
        <v>24919</v>
      </c>
      <c r="C134" s="92">
        <v>26716</v>
      </c>
      <c r="D134" s="92">
        <v>80.483224300000003</v>
      </c>
      <c r="E134" s="92">
        <v>78</v>
      </c>
      <c r="F134" s="92">
        <v>0</v>
      </c>
      <c r="G134" s="92">
        <v>0</v>
      </c>
      <c r="H134" s="92">
        <v>0</v>
      </c>
      <c r="I134" s="92">
        <v>0</v>
      </c>
      <c r="J134" s="92">
        <v>0</v>
      </c>
      <c r="K134" s="92">
        <v>0</v>
      </c>
      <c r="L134" s="93">
        <v>2.3482154999999998</v>
      </c>
      <c r="M134" s="93">
        <v>1.4</v>
      </c>
      <c r="N134" s="92">
        <v>253.32525364</v>
      </c>
      <c r="O134" s="92">
        <v>16353</v>
      </c>
    </row>
    <row r="135" spans="1:15">
      <c r="A135" s="97" t="s">
        <v>170</v>
      </c>
      <c r="B135" s="95">
        <v>13682</v>
      </c>
      <c r="C135" s="95">
        <v>15074</v>
      </c>
      <c r="D135" s="95">
        <v>83.375952499999997</v>
      </c>
      <c r="E135" s="95">
        <v>84</v>
      </c>
      <c r="F135" s="95">
        <v>0</v>
      </c>
      <c r="G135" s="95">
        <v>0</v>
      </c>
      <c r="H135" s="95">
        <v>0</v>
      </c>
      <c r="I135" s="95">
        <v>0</v>
      </c>
      <c r="J135" s="95">
        <v>0</v>
      </c>
      <c r="K135" s="95">
        <v>0</v>
      </c>
      <c r="L135" s="96">
        <v>3.28239693</v>
      </c>
      <c r="M135" s="96">
        <v>1.4</v>
      </c>
      <c r="N135" s="95">
        <v>283.75251329999998</v>
      </c>
      <c r="O135" s="95">
        <v>18318</v>
      </c>
    </row>
    <row r="136" spans="1:15">
      <c r="A136" s="94" t="s">
        <v>171</v>
      </c>
      <c r="B136" s="92">
        <v>2864</v>
      </c>
      <c r="C136" s="92">
        <v>2905</v>
      </c>
      <c r="D136" s="92">
        <v>75.136416850000003</v>
      </c>
      <c r="E136" s="92">
        <v>57</v>
      </c>
      <c r="F136" s="92">
        <v>3129</v>
      </c>
      <c r="G136" s="92">
        <v>3129</v>
      </c>
      <c r="H136" s="92">
        <v>0</v>
      </c>
      <c r="I136" s="92">
        <v>0</v>
      </c>
      <c r="J136" s="92">
        <v>0</v>
      </c>
      <c r="K136" s="92">
        <v>0</v>
      </c>
      <c r="L136" s="93">
        <v>0.47492894000000002</v>
      </c>
      <c r="M136" s="93">
        <v>1.4</v>
      </c>
      <c r="N136" s="92">
        <v>0</v>
      </c>
      <c r="O136" s="92">
        <v>0</v>
      </c>
    </row>
    <row r="137" spans="1:15" ht="12.75" customHeight="1">
      <c r="A137" s="94" t="s">
        <v>172</v>
      </c>
      <c r="B137" s="92">
        <v>6845</v>
      </c>
      <c r="C137" s="92">
        <v>6859</v>
      </c>
      <c r="D137" s="92">
        <v>113.72437815000001</v>
      </c>
      <c r="E137" s="92">
        <v>77</v>
      </c>
      <c r="F137" s="92">
        <v>0</v>
      </c>
      <c r="G137" s="92">
        <v>0</v>
      </c>
      <c r="H137" s="92">
        <v>0</v>
      </c>
      <c r="I137" s="92">
        <v>0</v>
      </c>
      <c r="J137" s="92">
        <v>0</v>
      </c>
      <c r="K137" s="92">
        <v>0</v>
      </c>
      <c r="L137" s="93">
        <v>6.812986E-2</v>
      </c>
      <c r="M137" s="93">
        <v>1.4</v>
      </c>
      <c r="N137" s="92">
        <v>0</v>
      </c>
      <c r="O137" s="92">
        <v>0</v>
      </c>
    </row>
    <row r="138" spans="1:15" ht="12.75" customHeight="1">
      <c r="A138" s="97" t="s">
        <v>173</v>
      </c>
      <c r="B138" s="95">
        <v>1052</v>
      </c>
      <c r="C138" s="95">
        <v>1057</v>
      </c>
      <c r="D138" s="95">
        <v>103.27461685999999</v>
      </c>
      <c r="E138" s="95">
        <v>48</v>
      </c>
      <c r="F138" s="95">
        <v>3129</v>
      </c>
      <c r="G138" s="95">
        <v>3129</v>
      </c>
      <c r="H138" s="95">
        <v>0</v>
      </c>
      <c r="I138" s="95">
        <v>0</v>
      </c>
      <c r="J138" s="95">
        <v>0</v>
      </c>
      <c r="K138" s="95">
        <v>0</v>
      </c>
      <c r="L138" s="96">
        <v>0.15817806000000001</v>
      </c>
      <c r="M138" s="96">
        <v>1.4</v>
      </c>
      <c r="N138" s="95">
        <v>0</v>
      </c>
      <c r="O138" s="95">
        <v>0</v>
      </c>
    </row>
    <row r="139" spans="1:15" ht="12.75" customHeight="1">
      <c r="A139" s="94" t="s">
        <v>174</v>
      </c>
      <c r="B139" s="92">
        <v>3315</v>
      </c>
      <c r="C139" s="92">
        <v>3273</v>
      </c>
      <c r="D139" s="92">
        <v>97.953480450000001</v>
      </c>
      <c r="E139" s="92">
        <v>30</v>
      </c>
      <c r="F139" s="92">
        <v>5371</v>
      </c>
      <c r="G139" s="92">
        <v>0</v>
      </c>
      <c r="H139" s="92">
        <v>5371</v>
      </c>
      <c r="I139" s="92">
        <v>0</v>
      </c>
      <c r="J139" s="92">
        <v>0</v>
      </c>
      <c r="K139" s="92">
        <v>0</v>
      </c>
      <c r="L139" s="93">
        <v>-0.42411900000000002</v>
      </c>
      <c r="M139" s="93">
        <v>1.4</v>
      </c>
      <c r="N139" s="92">
        <v>0</v>
      </c>
      <c r="O139" s="92">
        <v>0</v>
      </c>
    </row>
    <row r="140" spans="1:15" ht="12.75" customHeight="1">
      <c r="A140" s="94" t="s">
        <v>175</v>
      </c>
      <c r="B140" s="92">
        <v>4576</v>
      </c>
      <c r="C140" s="92">
        <v>4667</v>
      </c>
      <c r="D140" s="92">
        <v>98.442842170000006</v>
      </c>
      <c r="E140" s="92">
        <v>42</v>
      </c>
      <c r="F140" s="92">
        <v>2832</v>
      </c>
      <c r="G140" s="92">
        <v>0</v>
      </c>
      <c r="H140" s="92">
        <v>2832</v>
      </c>
      <c r="I140" s="92">
        <v>0</v>
      </c>
      <c r="J140" s="92">
        <v>0</v>
      </c>
      <c r="K140" s="92">
        <v>0</v>
      </c>
      <c r="L140" s="93">
        <v>0.65853262000000001</v>
      </c>
      <c r="M140" s="93">
        <v>1.4</v>
      </c>
      <c r="N140" s="92">
        <v>0</v>
      </c>
      <c r="O140" s="92">
        <v>0</v>
      </c>
    </row>
    <row r="141" spans="1:15" ht="12.75" customHeight="1">
      <c r="A141" s="97" t="s">
        <v>176</v>
      </c>
      <c r="B141" s="95">
        <v>2481</v>
      </c>
      <c r="C141" s="95">
        <v>2611</v>
      </c>
      <c r="D141" s="95">
        <v>118.93566190999999</v>
      </c>
      <c r="E141" s="95">
        <v>59</v>
      </c>
      <c r="F141" s="95">
        <v>3129</v>
      </c>
      <c r="G141" s="95">
        <v>3129</v>
      </c>
      <c r="H141" s="95">
        <v>0</v>
      </c>
      <c r="I141" s="95">
        <v>0</v>
      </c>
      <c r="J141" s="95">
        <v>0</v>
      </c>
      <c r="K141" s="95">
        <v>0</v>
      </c>
      <c r="L141" s="96">
        <v>1.7169593400000001</v>
      </c>
      <c r="M141" s="96">
        <v>1.4</v>
      </c>
      <c r="N141" s="95">
        <v>8.27580837</v>
      </c>
      <c r="O141" s="95">
        <v>534</v>
      </c>
    </row>
    <row r="142" spans="1:15" ht="12.75" customHeight="1">
      <c r="A142" s="94" t="s">
        <v>177</v>
      </c>
      <c r="B142" s="92">
        <v>4671</v>
      </c>
      <c r="C142" s="92">
        <v>4650</v>
      </c>
      <c r="D142" s="92">
        <v>97.321403599999996</v>
      </c>
      <c r="E142" s="92">
        <v>41</v>
      </c>
      <c r="F142" s="92">
        <v>4236</v>
      </c>
      <c r="G142" s="92">
        <v>0</v>
      </c>
      <c r="H142" s="92">
        <v>4236</v>
      </c>
      <c r="I142" s="92">
        <v>0</v>
      </c>
      <c r="J142" s="92">
        <v>0</v>
      </c>
      <c r="K142" s="92">
        <v>0</v>
      </c>
      <c r="L142" s="93">
        <v>-0.15008599</v>
      </c>
      <c r="M142" s="93">
        <v>1.4</v>
      </c>
      <c r="N142" s="92">
        <v>0</v>
      </c>
      <c r="O142" s="92">
        <v>0</v>
      </c>
    </row>
    <row r="143" spans="1:15" ht="12.75" customHeight="1">
      <c r="A143" s="94" t="s">
        <v>178</v>
      </c>
      <c r="B143" s="92">
        <v>4473</v>
      </c>
      <c r="C143" s="92">
        <v>4504</v>
      </c>
      <c r="D143" s="92">
        <v>138.10102755</v>
      </c>
      <c r="E143" s="92">
        <v>43</v>
      </c>
      <c r="F143" s="92">
        <v>0</v>
      </c>
      <c r="G143" s="92">
        <v>0</v>
      </c>
      <c r="H143" s="92">
        <v>0</v>
      </c>
      <c r="I143" s="92">
        <v>0</v>
      </c>
      <c r="J143" s="92">
        <v>0</v>
      </c>
      <c r="K143" s="92">
        <v>0</v>
      </c>
      <c r="L143" s="93">
        <v>0.23048409</v>
      </c>
      <c r="M143" s="93">
        <v>1.4</v>
      </c>
      <c r="N143" s="92">
        <v>0</v>
      </c>
      <c r="O143" s="92">
        <v>0</v>
      </c>
    </row>
    <row r="144" spans="1:15" ht="12.75" customHeight="1">
      <c r="A144" s="97" t="s">
        <v>179</v>
      </c>
      <c r="B144" s="95">
        <v>3490</v>
      </c>
      <c r="C144" s="95">
        <v>3492</v>
      </c>
      <c r="D144" s="95">
        <v>94.964202659999998</v>
      </c>
      <c r="E144" s="95">
        <v>57</v>
      </c>
      <c r="F144" s="95">
        <v>0</v>
      </c>
      <c r="G144" s="95">
        <v>0</v>
      </c>
      <c r="H144" s="95">
        <v>0</v>
      </c>
      <c r="I144" s="95">
        <v>0</v>
      </c>
      <c r="J144" s="95">
        <v>0</v>
      </c>
      <c r="K144" s="95">
        <v>0</v>
      </c>
      <c r="L144" s="96">
        <v>1.9098549999999999E-2</v>
      </c>
      <c r="M144" s="96">
        <v>1.4</v>
      </c>
      <c r="N144" s="95">
        <v>0</v>
      </c>
      <c r="O144" s="95">
        <v>0</v>
      </c>
    </row>
    <row r="145" spans="1:15" ht="12.75" customHeight="1">
      <c r="A145" s="94" t="s">
        <v>180</v>
      </c>
      <c r="B145" s="92">
        <v>2239</v>
      </c>
      <c r="C145" s="92">
        <v>2189</v>
      </c>
      <c r="D145" s="92">
        <v>107.71218677</v>
      </c>
      <c r="E145" s="92">
        <v>60</v>
      </c>
      <c r="F145" s="92">
        <v>3129</v>
      </c>
      <c r="G145" s="92">
        <v>3129</v>
      </c>
      <c r="H145" s="92">
        <v>0</v>
      </c>
      <c r="I145" s="92">
        <v>0</v>
      </c>
      <c r="J145" s="92">
        <v>0</v>
      </c>
      <c r="K145" s="92">
        <v>0</v>
      </c>
      <c r="L145" s="93">
        <v>-0.74999073000000005</v>
      </c>
      <c r="M145" s="93">
        <v>1.4</v>
      </c>
      <c r="N145" s="92">
        <v>0</v>
      </c>
      <c r="O145" s="92">
        <v>0</v>
      </c>
    </row>
    <row r="146" spans="1:15" ht="12.75" customHeight="1">
      <c r="A146" s="94" t="s">
        <v>181</v>
      </c>
      <c r="B146" s="92">
        <v>13980</v>
      </c>
      <c r="C146" s="92">
        <v>14273</v>
      </c>
      <c r="D146" s="92">
        <v>83.492707440000004</v>
      </c>
      <c r="E146" s="92">
        <v>59</v>
      </c>
      <c r="F146" s="92">
        <v>0</v>
      </c>
      <c r="G146" s="92">
        <v>0</v>
      </c>
      <c r="H146" s="92">
        <v>0</v>
      </c>
      <c r="I146" s="92">
        <v>0</v>
      </c>
      <c r="J146" s="92">
        <v>0</v>
      </c>
      <c r="K146" s="92">
        <v>0</v>
      </c>
      <c r="L146" s="93">
        <v>0.69379246000000006</v>
      </c>
      <c r="M146" s="93">
        <v>1.4</v>
      </c>
      <c r="N146" s="92">
        <v>0</v>
      </c>
      <c r="O146" s="92">
        <v>0</v>
      </c>
    </row>
    <row r="147" spans="1:15" ht="12.75" customHeight="1">
      <c r="A147" s="97" t="s">
        <v>182</v>
      </c>
      <c r="B147" s="95">
        <v>19150.948703639999</v>
      </c>
      <c r="C147" s="95">
        <v>20044</v>
      </c>
      <c r="D147" s="95">
        <v>92.155766999999997</v>
      </c>
      <c r="E147" s="95">
        <v>78</v>
      </c>
      <c r="F147" s="95">
        <v>0</v>
      </c>
      <c r="G147" s="95">
        <v>0</v>
      </c>
      <c r="H147" s="95">
        <v>0</v>
      </c>
      <c r="I147" s="95">
        <v>0</v>
      </c>
      <c r="J147" s="95">
        <v>0</v>
      </c>
      <c r="K147" s="95">
        <v>0</v>
      </c>
      <c r="L147" s="96">
        <v>1.5308527199999999</v>
      </c>
      <c r="M147" s="96">
        <v>1.4</v>
      </c>
      <c r="N147" s="95">
        <v>26.228119660000001</v>
      </c>
      <c r="O147" s="95">
        <v>1693</v>
      </c>
    </row>
    <row r="148" spans="1:15" ht="12.75" customHeight="1">
      <c r="A148" s="94" t="s">
        <v>183</v>
      </c>
      <c r="B148" s="92">
        <v>26373</v>
      </c>
      <c r="C148" s="92">
        <v>27584</v>
      </c>
      <c r="D148" s="92">
        <v>110.71973905</v>
      </c>
      <c r="E148" s="92">
        <v>86</v>
      </c>
      <c r="F148" s="92">
        <v>0</v>
      </c>
      <c r="G148" s="92">
        <v>0</v>
      </c>
      <c r="H148" s="92">
        <v>0</v>
      </c>
      <c r="I148" s="92">
        <v>0</v>
      </c>
      <c r="J148" s="92">
        <v>0</v>
      </c>
      <c r="K148" s="92">
        <v>0</v>
      </c>
      <c r="L148" s="93">
        <v>1.5077581900000001</v>
      </c>
      <c r="M148" s="93">
        <v>1.4</v>
      </c>
      <c r="N148" s="92">
        <v>29.724020230000001</v>
      </c>
      <c r="O148" s="92">
        <v>1919</v>
      </c>
    </row>
    <row r="149" spans="1:15" ht="12.75" customHeight="1">
      <c r="A149" s="94" t="s">
        <v>184</v>
      </c>
      <c r="B149" s="92">
        <v>2694</v>
      </c>
      <c r="C149" s="92">
        <v>2720</v>
      </c>
      <c r="D149" s="92">
        <v>97.204308960000006</v>
      </c>
      <c r="E149" s="92">
        <v>56</v>
      </c>
      <c r="F149" s="92">
        <v>3129</v>
      </c>
      <c r="G149" s="92">
        <v>3129</v>
      </c>
      <c r="H149" s="92">
        <v>0</v>
      </c>
      <c r="I149" s="92">
        <v>0</v>
      </c>
      <c r="J149" s="92">
        <v>0</v>
      </c>
      <c r="K149" s="92">
        <v>0</v>
      </c>
      <c r="L149" s="93">
        <v>0.32067314000000002</v>
      </c>
      <c r="M149" s="93">
        <v>1.4</v>
      </c>
      <c r="N149" s="92">
        <v>0</v>
      </c>
      <c r="O149" s="92">
        <v>0</v>
      </c>
    </row>
    <row r="150" spans="1:15" ht="12.75" customHeight="1">
      <c r="A150" s="97" t="s">
        <v>185</v>
      </c>
      <c r="B150" s="95">
        <v>1419</v>
      </c>
      <c r="C150" s="95">
        <v>1370</v>
      </c>
      <c r="D150" s="95">
        <v>92.153801279999996</v>
      </c>
      <c r="E150" s="95">
        <v>45</v>
      </c>
      <c r="F150" s="95">
        <v>3754</v>
      </c>
      <c r="G150" s="95">
        <v>3754</v>
      </c>
      <c r="H150" s="95">
        <v>0</v>
      </c>
      <c r="I150" s="95">
        <v>0</v>
      </c>
      <c r="J150" s="95">
        <v>0</v>
      </c>
      <c r="K150" s="95">
        <v>0</v>
      </c>
      <c r="L150" s="96">
        <v>-1.16455457</v>
      </c>
      <c r="M150" s="96">
        <v>1.4</v>
      </c>
      <c r="N150" s="95">
        <v>0</v>
      </c>
      <c r="O150" s="95">
        <v>0</v>
      </c>
    </row>
    <row r="151" spans="1:15" ht="12.75" customHeight="1">
      <c r="A151" s="94" t="s">
        <v>186</v>
      </c>
      <c r="B151" s="92">
        <v>2448</v>
      </c>
      <c r="C151" s="92">
        <v>2455</v>
      </c>
      <c r="D151" s="92">
        <v>117.56583817000001</v>
      </c>
      <c r="E151" s="92">
        <v>28</v>
      </c>
      <c r="F151" s="92">
        <v>6257</v>
      </c>
      <c r="G151" s="92">
        <v>6257</v>
      </c>
      <c r="H151" s="92">
        <v>0</v>
      </c>
      <c r="I151" s="92">
        <v>0</v>
      </c>
      <c r="J151" s="92">
        <v>0</v>
      </c>
      <c r="K151" s="92">
        <v>0</v>
      </c>
      <c r="L151" s="93">
        <v>9.5225199999999996E-2</v>
      </c>
      <c r="M151" s="93">
        <v>1.4</v>
      </c>
      <c r="N151" s="92">
        <v>0</v>
      </c>
      <c r="O151" s="92">
        <v>0</v>
      </c>
    </row>
    <row r="152" spans="1:15" ht="12.75" customHeight="1">
      <c r="A152" s="94" t="s">
        <v>187</v>
      </c>
      <c r="B152" s="92">
        <v>6846</v>
      </c>
      <c r="C152" s="92">
        <v>6908</v>
      </c>
      <c r="D152" s="92">
        <v>81.872663119999999</v>
      </c>
      <c r="E152" s="92">
        <v>50</v>
      </c>
      <c r="F152" s="92">
        <v>0</v>
      </c>
      <c r="G152" s="92">
        <v>0</v>
      </c>
      <c r="H152" s="92">
        <v>0</v>
      </c>
      <c r="I152" s="92">
        <v>0</v>
      </c>
      <c r="J152" s="92">
        <v>0</v>
      </c>
      <c r="K152" s="92">
        <v>0</v>
      </c>
      <c r="L152" s="93">
        <v>0.30097268999999999</v>
      </c>
      <c r="M152" s="93">
        <v>1.4</v>
      </c>
      <c r="N152" s="92">
        <v>0</v>
      </c>
      <c r="O152" s="92">
        <v>0</v>
      </c>
    </row>
    <row r="153" spans="1:15" ht="12.75" customHeight="1">
      <c r="A153" s="97" t="s">
        <v>188</v>
      </c>
      <c r="B153" s="95">
        <v>9051</v>
      </c>
      <c r="C153" s="95">
        <v>9144</v>
      </c>
      <c r="D153" s="95">
        <v>86.858010989999997</v>
      </c>
      <c r="E153" s="95">
        <v>63</v>
      </c>
      <c r="F153" s="95">
        <v>0</v>
      </c>
      <c r="G153" s="95">
        <v>0</v>
      </c>
      <c r="H153" s="95">
        <v>0</v>
      </c>
      <c r="I153" s="95">
        <v>0</v>
      </c>
      <c r="J153" s="95">
        <v>0</v>
      </c>
      <c r="K153" s="95">
        <v>0</v>
      </c>
      <c r="L153" s="96">
        <v>0.34133714999999998</v>
      </c>
      <c r="M153" s="96">
        <v>1.4</v>
      </c>
      <c r="N153" s="95">
        <v>0</v>
      </c>
      <c r="O153" s="95">
        <v>0</v>
      </c>
    </row>
    <row r="154" spans="1:15" ht="12.75" customHeight="1" thickBot="1">
      <c r="A154" s="91" t="s">
        <v>189</v>
      </c>
      <c r="B154" s="89">
        <v>1227304.4253857001</v>
      </c>
      <c r="C154" s="89">
        <v>1269230</v>
      </c>
      <c r="D154" s="89">
        <v>4963.02157979</v>
      </c>
      <c r="E154" s="89">
        <v>3455</v>
      </c>
      <c r="F154" s="89">
        <v>50097</v>
      </c>
      <c r="G154" s="89">
        <v>31913</v>
      </c>
      <c r="H154" s="89">
        <v>18184</v>
      </c>
      <c r="I154" s="89">
        <v>0</v>
      </c>
      <c r="J154" s="89">
        <v>0</v>
      </c>
      <c r="K154" s="89">
        <v>0</v>
      </c>
      <c r="L154" s="90">
        <f>(C154/B154-1)^1/3*100</f>
        <v>1.1386899003242856</v>
      </c>
      <c r="M154" s="90">
        <v>1.4</v>
      </c>
      <c r="N154" s="89">
        <v>2605.4357680899998</v>
      </c>
      <c r="O154" s="89">
        <v>168195</v>
      </c>
    </row>
    <row r="155" spans="1:15">
      <c r="A155" s="94"/>
      <c r="B155" s="92"/>
      <c r="C155" s="92"/>
      <c r="D155" s="92"/>
      <c r="E155" s="92"/>
      <c r="F155" s="92"/>
      <c r="G155" s="92"/>
      <c r="H155" s="92"/>
      <c r="I155" s="92"/>
      <c r="J155" s="92"/>
      <c r="K155" s="92"/>
      <c r="L155" s="93"/>
      <c r="M155" s="93"/>
      <c r="N155" s="92"/>
      <c r="O155" s="92"/>
    </row>
    <row r="156" spans="1:15">
      <c r="A156" s="94" t="s">
        <v>190</v>
      </c>
      <c r="B156" s="92">
        <v>17823</v>
      </c>
      <c r="C156" s="92">
        <v>17949</v>
      </c>
      <c r="D156" s="92">
        <v>84.878304380000003</v>
      </c>
      <c r="E156" s="92">
        <v>38</v>
      </c>
      <c r="F156" s="92">
        <v>18712</v>
      </c>
      <c r="G156" s="92">
        <v>0</v>
      </c>
      <c r="H156" s="92">
        <v>18712</v>
      </c>
      <c r="I156" s="92">
        <v>0</v>
      </c>
      <c r="J156" s="92">
        <v>0</v>
      </c>
      <c r="K156" s="92">
        <v>0</v>
      </c>
      <c r="L156" s="93">
        <v>0.23509742</v>
      </c>
      <c r="M156" s="93">
        <v>1.4</v>
      </c>
      <c r="N156" s="92">
        <v>0</v>
      </c>
      <c r="O156" s="92">
        <v>0</v>
      </c>
    </row>
    <row r="157" spans="1:15" ht="12.75" customHeight="1">
      <c r="A157" s="94" t="s">
        <v>191</v>
      </c>
      <c r="B157" s="92">
        <v>31144</v>
      </c>
      <c r="C157" s="92">
        <v>31999</v>
      </c>
      <c r="D157" s="92">
        <v>92.609061109999999</v>
      </c>
      <c r="E157" s="92">
        <v>65</v>
      </c>
      <c r="F157" s="92">
        <v>0</v>
      </c>
      <c r="G157" s="92">
        <v>0</v>
      </c>
      <c r="H157" s="92">
        <v>0</v>
      </c>
      <c r="I157" s="92">
        <v>0</v>
      </c>
      <c r="J157" s="92">
        <v>0</v>
      </c>
      <c r="K157" s="92">
        <v>0</v>
      </c>
      <c r="L157" s="93">
        <v>0.90685530999999997</v>
      </c>
      <c r="M157" s="93">
        <v>1.4</v>
      </c>
      <c r="N157" s="92">
        <v>0</v>
      </c>
      <c r="O157" s="92">
        <v>0</v>
      </c>
    </row>
    <row r="158" spans="1:15" ht="12.75" customHeight="1">
      <c r="A158" s="97" t="s">
        <v>192</v>
      </c>
      <c r="B158" s="95">
        <v>28008.24742919</v>
      </c>
      <c r="C158" s="95">
        <v>28425</v>
      </c>
      <c r="D158" s="95">
        <v>92.525172019999999</v>
      </c>
      <c r="E158" s="95">
        <v>64</v>
      </c>
      <c r="F158" s="95">
        <v>0</v>
      </c>
      <c r="G158" s="95">
        <v>0</v>
      </c>
      <c r="H158" s="95">
        <v>0</v>
      </c>
      <c r="I158" s="95">
        <v>0</v>
      </c>
      <c r="J158" s="95">
        <v>0</v>
      </c>
      <c r="K158" s="95">
        <v>0</v>
      </c>
      <c r="L158" s="96">
        <v>0.49354801999999998</v>
      </c>
      <c r="M158" s="96">
        <v>1.4</v>
      </c>
      <c r="N158" s="95">
        <v>0</v>
      </c>
      <c r="O158" s="95">
        <v>0</v>
      </c>
    </row>
    <row r="159" spans="1:15" ht="12.75" customHeight="1">
      <c r="A159" s="94" t="s">
        <v>193</v>
      </c>
      <c r="B159" s="92">
        <v>30676</v>
      </c>
      <c r="C159" s="92">
        <v>30267</v>
      </c>
      <c r="D159" s="92">
        <v>84.013398230000007</v>
      </c>
      <c r="E159" s="92">
        <v>56</v>
      </c>
      <c r="F159" s="92">
        <v>0</v>
      </c>
      <c r="G159" s="92">
        <v>0</v>
      </c>
      <c r="H159" s="92">
        <v>0</v>
      </c>
      <c r="I159" s="92">
        <v>0</v>
      </c>
      <c r="J159" s="92">
        <v>0</v>
      </c>
      <c r="K159" s="92">
        <v>0</v>
      </c>
      <c r="L159" s="93">
        <v>-0.44641989999999998</v>
      </c>
      <c r="M159" s="93">
        <v>1.4</v>
      </c>
      <c r="N159" s="92">
        <v>0</v>
      </c>
      <c r="O159" s="92">
        <v>0</v>
      </c>
    </row>
    <row r="160" spans="1:15" ht="12.75" customHeight="1">
      <c r="A160" s="94" t="s">
        <v>194</v>
      </c>
      <c r="B160" s="92">
        <v>34488</v>
      </c>
      <c r="C160" s="92">
        <v>35073</v>
      </c>
      <c r="D160" s="92">
        <v>80.519975180000003</v>
      </c>
      <c r="E160" s="92">
        <v>54</v>
      </c>
      <c r="F160" s="92">
        <v>0</v>
      </c>
      <c r="G160" s="92">
        <v>0</v>
      </c>
      <c r="H160" s="92">
        <v>0</v>
      </c>
      <c r="I160" s="92">
        <v>0</v>
      </c>
      <c r="J160" s="92">
        <v>0</v>
      </c>
      <c r="K160" s="92">
        <v>0</v>
      </c>
      <c r="L160" s="93">
        <v>0.56224691999999998</v>
      </c>
      <c r="M160" s="93">
        <v>1.4</v>
      </c>
      <c r="N160" s="92">
        <v>0</v>
      </c>
      <c r="O160" s="92">
        <v>0</v>
      </c>
    </row>
    <row r="161" spans="1:15" ht="12.75" customHeight="1">
      <c r="A161" s="97" t="s">
        <v>195</v>
      </c>
      <c r="B161" s="95">
        <v>7663</v>
      </c>
      <c r="C161" s="95">
        <v>7715</v>
      </c>
      <c r="D161" s="95">
        <v>71.990195510000007</v>
      </c>
      <c r="E161" s="95">
        <v>48</v>
      </c>
      <c r="F161" s="95">
        <v>0</v>
      </c>
      <c r="G161" s="95">
        <v>0</v>
      </c>
      <c r="H161" s="95">
        <v>0</v>
      </c>
      <c r="I161" s="95">
        <v>0</v>
      </c>
      <c r="J161" s="95">
        <v>0</v>
      </c>
      <c r="K161" s="95">
        <v>0</v>
      </c>
      <c r="L161" s="96">
        <v>0.22568541</v>
      </c>
      <c r="M161" s="96">
        <v>1.4</v>
      </c>
      <c r="N161" s="95">
        <v>0</v>
      </c>
      <c r="O161" s="95">
        <v>0</v>
      </c>
    </row>
    <row r="162" spans="1:15" ht="12.75" customHeight="1">
      <c r="A162" s="94" t="s">
        <v>196</v>
      </c>
      <c r="B162" s="92">
        <v>20916</v>
      </c>
      <c r="C162" s="92">
        <v>21156</v>
      </c>
      <c r="D162" s="92">
        <v>78.477242340000004</v>
      </c>
      <c r="E162" s="92">
        <v>57</v>
      </c>
      <c r="F162" s="92">
        <v>0</v>
      </c>
      <c r="G162" s="92">
        <v>0</v>
      </c>
      <c r="H162" s="92">
        <v>0</v>
      </c>
      <c r="I162" s="92">
        <v>0</v>
      </c>
      <c r="J162" s="92">
        <v>0</v>
      </c>
      <c r="K162" s="92">
        <v>0</v>
      </c>
      <c r="L162" s="93">
        <v>0.38102863999999997</v>
      </c>
      <c r="M162" s="93">
        <v>1.4</v>
      </c>
      <c r="N162" s="92">
        <v>0</v>
      </c>
      <c r="O162" s="92">
        <v>0</v>
      </c>
    </row>
    <row r="163" spans="1:15" ht="12.75" customHeight="1">
      <c r="A163" s="94" t="s">
        <v>197</v>
      </c>
      <c r="B163" s="92">
        <v>5024</v>
      </c>
      <c r="C163" s="92">
        <v>5016</v>
      </c>
      <c r="D163" s="92">
        <v>70.082940109999996</v>
      </c>
      <c r="E163" s="92">
        <v>36</v>
      </c>
      <c r="F163" s="92">
        <v>6012</v>
      </c>
      <c r="G163" s="92">
        <v>0</v>
      </c>
      <c r="H163" s="92">
        <v>6012</v>
      </c>
      <c r="I163" s="92">
        <v>0</v>
      </c>
      <c r="J163" s="92">
        <v>0</v>
      </c>
      <c r="K163" s="92">
        <v>0</v>
      </c>
      <c r="L163" s="93">
        <v>-5.3106750000000001E-2</v>
      </c>
      <c r="M163" s="93">
        <v>1.4</v>
      </c>
      <c r="N163" s="92">
        <v>0</v>
      </c>
      <c r="O163" s="92">
        <v>0</v>
      </c>
    </row>
    <row r="164" spans="1:15" ht="12.75" customHeight="1">
      <c r="A164" s="97" t="s">
        <v>198</v>
      </c>
      <c r="B164" s="95">
        <v>7879</v>
      </c>
      <c r="C164" s="95">
        <v>7978</v>
      </c>
      <c r="D164" s="95">
        <v>79.279264429999998</v>
      </c>
      <c r="E164" s="95">
        <v>43</v>
      </c>
      <c r="F164" s="95">
        <v>4458</v>
      </c>
      <c r="G164" s="95">
        <v>0</v>
      </c>
      <c r="H164" s="95">
        <v>4458</v>
      </c>
      <c r="I164" s="95">
        <v>0</v>
      </c>
      <c r="J164" s="95">
        <v>0</v>
      </c>
      <c r="K164" s="95">
        <v>0</v>
      </c>
      <c r="L164" s="96">
        <v>0.41709278999999999</v>
      </c>
      <c r="M164" s="96">
        <v>1.4</v>
      </c>
      <c r="N164" s="95">
        <v>0</v>
      </c>
      <c r="O164" s="95">
        <v>0</v>
      </c>
    </row>
    <row r="165" spans="1:15" ht="12.75" customHeight="1">
      <c r="A165" s="94" t="s">
        <v>199</v>
      </c>
      <c r="B165" s="92">
        <v>6114</v>
      </c>
      <c r="C165" s="92">
        <v>6032</v>
      </c>
      <c r="D165" s="92">
        <v>69.48486183</v>
      </c>
      <c r="E165" s="92">
        <v>24</v>
      </c>
      <c r="F165" s="92">
        <v>8756</v>
      </c>
      <c r="G165" s="92">
        <v>0</v>
      </c>
      <c r="H165" s="92">
        <v>8756</v>
      </c>
      <c r="I165" s="92">
        <v>0</v>
      </c>
      <c r="J165" s="92">
        <v>0</v>
      </c>
      <c r="K165" s="92">
        <v>0</v>
      </c>
      <c r="L165" s="93">
        <v>-0.44907504999999998</v>
      </c>
      <c r="M165" s="93">
        <v>1.4</v>
      </c>
      <c r="N165" s="92">
        <v>0</v>
      </c>
      <c r="O165" s="92">
        <v>0</v>
      </c>
    </row>
    <row r="166" spans="1:15" ht="12.75" customHeight="1">
      <c r="A166" s="94" t="s">
        <v>200</v>
      </c>
      <c r="B166" s="92">
        <v>4646</v>
      </c>
      <c r="C166" s="92">
        <v>4548</v>
      </c>
      <c r="D166" s="92">
        <v>80.777183170000001</v>
      </c>
      <c r="E166" s="92">
        <v>21</v>
      </c>
      <c r="F166" s="92">
        <v>6935</v>
      </c>
      <c r="G166" s="92">
        <v>0</v>
      </c>
      <c r="H166" s="92">
        <v>6935</v>
      </c>
      <c r="I166" s="92">
        <v>0</v>
      </c>
      <c r="J166" s="92">
        <v>0</v>
      </c>
      <c r="K166" s="92">
        <v>0</v>
      </c>
      <c r="L166" s="93">
        <v>-0.70811623999999995</v>
      </c>
      <c r="M166" s="93">
        <v>1.4</v>
      </c>
      <c r="N166" s="92">
        <v>0</v>
      </c>
      <c r="O166" s="92">
        <v>0</v>
      </c>
    </row>
    <row r="167" spans="1:15" ht="12.75" customHeight="1">
      <c r="A167" s="97" t="s">
        <v>201</v>
      </c>
      <c r="B167" s="95">
        <v>7214</v>
      </c>
      <c r="C167" s="95">
        <v>7211</v>
      </c>
      <c r="D167" s="95">
        <v>71.414001529999993</v>
      </c>
      <c r="E167" s="95">
        <v>24</v>
      </c>
      <c r="F167" s="95">
        <v>10203</v>
      </c>
      <c r="G167" s="95">
        <v>0</v>
      </c>
      <c r="H167" s="95">
        <v>10203</v>
      </c>
      <c r="I167" s="95">
        <v>0</v>
      </c>
      <c r="J167" s="95">
        <v>0</v>
      </c>
      <c r="K167" s="95">
        <v>0</v>
      </c>
      <c r="L167" s="96">
        <v>-1.386386E-2</v>
      </c>
      <c r="M167" s="96">
        <v>1.4</v>
      </c>
      <c r="N167" s="95">
        <v>0</v>
      </c>
      <c r="O167" s="95">
        <v>0</v>
      </c>
    </row>
    <row r="168" spans="1:15" ht="12.75" customHeight="1">
      <c r="A168" s="94" t="s">
        <v>202</v>
      </c>
      <c r="B168" s="92">
        <v>3705</v>
      </c>
      <c r="C168" s="92">
        <v>3597</v>
      </c>
      <c r="D168" s="92">
        <v>71.873864519999998</v>
      </c>
      <c r="E168" s="92">
        <v>24</v>
      </c>
      <c r="F168" s="92">
        <v>5769</v>
      </c>
      <c r="G168" s="92">
        <v>0</v>
      </c>
      <c r="H168" s="92">
        <v>5769</v>
      </c>
      <c r="I168" s="92">
        <v>0</v>
      </c>
      <c r="J168" s="92">
        <v>0</v>
      </c>
      <c r="K168" s="92">
        <v>0</v>
      </c>
      <c r="L168" s="93">
        <v>-0.98125708</v>
      </c>
      <c r="M168" s="93">
        <v>1.4</v>
      </c>
      <c r="N168" s="92">
        <v>0</v>
      </c>
      <c r="O168" s="92">
        <v>0</v>
      </c>
    </row>
    <row r="169" spans="1:15" ht="12.75" customHeight="1">
      <c r="A169" s="94" t="s">
        <v>203</v>
      </c>
      <c r="B169" s="92">
        <v>21191</v>
      </c>
      <c r="C169" s="92">
        <v>21435</v>
      </c>
      <c r="D169" s="92">
        <v>79.582505569999995</v>
      </c>
      <c r="E169" s="92">
        <v>55</v>
      </c>
      <c r="F169" s="92">
        <v>0</v>
      </c>
      <c r="G169" s="92">
        <v>0</v>
      </c>
      <c r="H169" s="92">
        <v>0</v>
      </c>
      <c r="I169" s="92">
        <v>0</v>
      </c>
      <c r="J169" s="92">
        <v>0</v>
      </c>
      <c r="K169" s="92">
        <v>0</v>
      </c>
      <c r="L169" s="93">
        <v>0.38234698</v>
      </c>
      <c r="M169" s="93">
        <v>1.4</v>
      </c>
      <c r="N169" s="92">
        <v>0</v>
      </c>
      <c r="O169" s="92">
        <v>0</v>
      </c>
    </row>
    <row r="170" spans="1:15" ht="12.75" customHeight="1">
      <c r="A170" s="97" t="s">
        <v>204</v>
      </c>
      <c r="B170" s="95">
        <v>6607</v>
      </c>
      <c r="C170" s="95">
        <v>6603</v>
      </c>
      <c r="D170" s="95">
        <v>82.313464060000001</v>
      </c>
      <c r="E170" s="95">
        <v>18</v>
      </c>
      <c r="F170" s="95">
        <v>9457</v>
      </c>
      <c r="G170" s="95">
        <v>0</v>
      </c>
      <c r="H170" s="95">
        <v>9457</v>
      </c>
      <c r="I170" s="95">
        <v>0</v>
      </c>
      <c r="J170" s="95">
        <v>0</v>
      </c>
      <c r="K170" s="95">
        <v>0</v>
      </c>
      <c r="L170" s="96">
        <v>-2.0184690000000002E-2</v>
      </c>
      <c r="M170" s="96">
        <v>1.4</v>
      </c>
      <c r="N170" s="95">
        <v>0</v>
      </c>
      <c r="O170" s="95">
        <v>0</v>
      </c>
    </row>
    <row r="171" spans="1:15" ht="12.75" customHeight="1">
      <c r="A171" s="94" t="s">
        <v>205</v>
      </c>
      <c r="B171" s="92">
        <v>4407</v>
      </c>
      <c r="C171" s="92">
        <v>4195</v>
      </c>
      <c r="D171" s="92">
        <v>77.049154299999998</v>
      </c>
      <c r="E171" s="92">
        <v>42</v>
      </c>
      <c r="F171" s="92">
        <v>2601</v>
      </c>
      <c r="G171" s="92">
        <v>0</v>
      </c>
      <c r="H171" s="92">
        <v>2601</v>
      </c>
      <c r="I171" s="92">
        <v>0</v>
      </c>
      <c r="J171" s="92">
        <v>0</v>
      </c>
      <c r="K171" s="92">
        <v>0</v>
      </c>
      <c r="L171" s="93">
        <v>-1.6299320100000001</v>
      </c>
      <c r="M171" s="93">
        <v>1.4</v>
      </c>
      <c r="N171" s="92">
        <v>0</v>
      </c>
      <c r="O171" s="92">
        <v>0</v>
      </c>
    </row>
    <row r="172" spans="1:15">
      <c r="A172" s="94" t="s">
        <v>206</v>
      </c>
      <c r="B172" s="92">
        <v>2459</v>
      </c>
      <c r="C172" s="92">
        <v>2318</v>
      </c>
      <c r="D172" s="92">
        <v>69.355539730000004</v>
      </c>
      <c r="E172" s="92">
        <v>7</v>
      </c>
      <c r="F172" s="92">
        <v>6257</v>
      </c>
      <c r="G172" s="92">
        <v>6257</v>
      </c>
      <c r="H172" s="92">
        <v>0</v>
      </c>
      <c r="I172" s="92">
        <v>0</v>
      </c>
      <c r="J172" s="92">
        <v>0</v>
      </c>
      <c r="K172" s="92">
        <v>0</v>
      </c>
      <c r="L172" s="93">
        <v>-1.9490887299999999</v>
      </c>
      <c r="M172" s="93">
        <v>1.4</v>
      </c>
      <c r="N172" s="92">
        <v>0</v>
      </c>
      <c r="O172" s="92">
        <v>0</v>
      </c>
    </row>
    <row r="173" spans="1:15">
      <c r="A173" s="97" t="s">
        <v>207</v>
      </c>
      <c r="B173" s="95">
        <v>1791</v>
      </c>
      <c r="C173" s="95">
        <v>1722</v>
      </c>
      <c r="D173" s="95">
        <v>74.38378745</v>
      </c>
      <c r="E173" s="95">
        <v>15</v>
      </c>
      <c r="F173" s="95">
        <v>6257</v>
      </c>
      <c r="G173" s="95">
        <v>6257</v>
      </c>
      <c r="H173" s="95">
        <v>0</v>
      </c>
      <c r="I173" s="95">
        <v>0</v>
      </c>
      <c r="J173" s="95">
        <v>0</v>
      </c>
      <c r="K173" s="95">
        <v>0</v>
      </c>
      <c r="L173" s="96">
        <v>-1.30105274</v>
      </c>
      <c r="M173" s="96">
        <v>1.4</v>
      </c>
      <c r="N173" s="95">
        <v>0</v>
      </c>
      <c r="O173" s="95">
        <v>0</v>
      </c>
    </row>
    <row r="174" spans="1:15" ht="12.75" customHeight="1">
      <c r="A174" s="94" t="s">
        <v>208</v>
      </c>
      <c r="B174" s="92">
        <v>1286</v>
      </c>
      <c r="C174" s="92">
        <v>1253</v>
      </c>
      <c r="D174" s="92">
        <v>70.205677510000001</v>
      </c>
      <c r="E174" s="92">
        <v>17</v>
      </c>
      <c r="F174" s="92">
        <v>6257</v>
      </c>
      <c r="G174" s="92">
        <v>6257</v>
      </c>
      <c r="H174" s="92">
        <v>0</v>
      </c>
      <c r="I174" s="92">
        <v>0</v>
      </c>
      <c r="J174" s="92">
        <v>0</v>
      </c>
      <c r="K174" s="92">
        <v>0</v>
      </c>
      <c r="L174" s="93">
        <v>-0.86278809999999995</v>
      </c>
      <c r="M174" s="93">
        <v>1.4</v>
      </c>
      <c r="N174" s="92">
        <v>0</v>
      </c>
      <c r="O174" s="92">
        <v>0</v>
      </c>
    </row>
    <row r="175" spans="1:15" ht="12.75" customHeight="1">
      <c r="A175" s="94" t="s">
        <v>209</v>
      </c>
      <c r="B175" s="92">
        <v>1551</v>
      </c>
      <c r="C175" s="92">
        <v>1551</v>
      </c>
      <c r="D175" s="92">
        <v>65.032830419999996</v>
      </c>
      <c r="E175" s="92">
        <v>25</v>
      </c>
      <c r="F175" s="92">
        <v>6257</v>
      </c>
      <c r="G175" s="92">
        <v>6257</v>
      </c>
      <c r="H175" s="92">
        <v>0</v>
      </c>
      <c r="I175" s="92">
        <v>0</v>
      </c>
      <c r="J175" s="92">
        <v>0</v>
      </c>
      <c r="K175" s="92">
        <v>0</v>
      </c>
      <c r="L175" s="93">
        <v>0</v>
      </c>
      <c r="M175" s="93">
        <v>1.4</v>
      </c>
      <c r="N175" s="92">
        <v>0</v>
      </c>
      <c r="O175" s="92">
        <v>0</v>
      </c>
    </row>
    <row r="176" spans="1:15" ht="12.75" customHeight="1">
      <c r="A176" s="97" t="s">
        <v>210</v>
      </c>
      <c r="B176" s="95">
        <v>5591</v>
      </c>
      <c r="C176" s="95">
        <v>5581</v>
      </c>
      <c r="D176" s="95">
        <v>78.575570479999996</v>
      </c>
      <c r="E176" s="95">
        <v>38</v>
      </c>
      <c r="F176" s="95">
        <v>6567</v>
      </c>
      <c r="G176" s="95">
        <v>0</v>
      </c>
      <c r="H176" s="95">
        <v>6567</v>
      </c>
      <c r="I176" s="95">
        <v>0</v>
      </c>
      <c r="J176" s="95">
        <v>0</v>
      </c>
      <c r="K176" s="95">
        <v>0</v>
      </c>
      <c r="L176" s="96">
        <v>-5.965521E-2</v>
      </c>
      <c r="M176" s="96">
        <v>1.4</v>
      </c>
      <c r="N176" s="95">
        <v>0</v>
      </c>
      <c r="O176" s="95">
        <v>0</v>
      </c>
    </row>
    <row r="177" spans="1:15" ht="12.75" customHeight="1">
      <c r="A177" s="94" t="s">
        <v>211</v>
      </c>
      <c r="B177" s="92">
        <v>2418</v>
      </c>
      <c r="C177" s="92">
        <v>2445</v>
      </c>
      <c r="D177" s="92">
        <v>78.086424350000001</v>
      </c>
      <c r="E177" s="92">
        <v>39</v>
      </c>
      <c r="F177" s="92">
        <v>5006</v>
      </c>
      <c r="G177" s="92">
        <v>5006</v>
      </c>
      <c r="H177" s="92">
        <v>0</v>
      </c>
      <c r="I177" s="92">
        <v>0</v>
      </c>
      <c r="J177" s="92">
        <v>0</v>
      </c>
      <c r="K177" s="92">
        <v>0</v>
      </c>
      <c r="L177" s="93">
        <v>0.37083157999999999</v>
      </c>
      <c r="M177" s="93">
        <v>1.4</v>
      </c>
      <c r="N177" s="92">
        <v>0</v>
      </c>
      <c r="O177" s="92">
        <v>0</v>
      </c>
    </row>
    <row r="178" spans="1:15" ht="12.75" customHeight="1">
      <c r="A178" s="94" t="s">
        <v>212</v>
      </c>
      <c r="B178" s="92">
        <v>1577</v>
      </c>
      <c r="C178" s="92">
        <v>1530</v>
      </c>
      <c r="D178" s="92">
        <v>71.194990790000006</v>
      </c>
      <c r="E178" s="92">
        <v>18</v>
      </c>
      <c r="F178" s="92">
        <v>6257</v>
      </c>
      <c r="G178" s="92">
        <v>6257</v>
      </c>
      <c r="H178" s="92">
        <v>0</v>
      </c>
      <c r="I178" s="92">
        <v>0</v>
      </c>
      <c r="J178" s="92">
        <v>0</v>
      </c>
      <c r="K178" s="92">
        <v>0</v>
      </c>
      <c r="L178" s="93">
        <v>-1.0034835799999999</v>
      </c>
      <c r="M178" s="93">
        <v>1.4</v>
      </c>
      <c r="N178" s="92">
        <v>0</v>
      </c>
      <c r="O178" s="92">
        <v>0</v>
      </c>
    </row>
    <row r="179" spans="1:15" ht="12.75" customHeight="1">
      <c r="A179" s="97" t="s">
        <v>213</v>
      </c>
      <c r="B179" s="95">
        <v>1912</v>
      </c>
      <c r="C179" s="95">
        <v>1855</v>
      </c>
      <c r="D179" s="95">
        <v>92.353047900000007</v>
      </c>
      <c r="E179" s="95">
        <v>23</v>
      </c>
      <c r="F179" s="95">
        <v>6257</v>
      </c>
      <c r="G179" s="95">
        <v>6257</v>
      </c>
      <c r="H179" s="95">
        <v>0</v>
      </c>
      <c r="I179" s="95">
        <v>0</v>
      </c>
      <c r="J179" s="95">
        <v>0</v>
      </c>
      <c r="K179" s="95">
        <v>0</v>
      </c>
      <c r="L179" s="96">
        <v>-1.00376559</v>
      </c>
      <c r="M179" s="96">
        <v>1.4</v>
      </c>
      <c r="N179" s="95">
        <v>0</v>
      </c>
      <c r="O179" s="95">
        <v>0</v>
      </c>
    </row>
    <row r="180" spans="1:15" ht="12.75" customHeight="1">
      <c r="A180" s="94" t="s">
        <v>214</v>
      </c>
      <c r="B180" s="92">
        <v>2615</v>
      </c>
      <c r="C180" s="92">
        <v>2498</v>
      </c>
      <c r="D180" s="92">
        <v>73.228840070000004</v>
      </c>
      <c r="E180" s="92">
        <v>12</v>
      </c>
      <c r="F180" s="92">
        <v>6257</v>
      </c>
      <c r="G180" s="92">
        <v>6257</v>
      </c>
      <c r="H180" s="92">
        <v>0</v>
      </c>
      <c r="I180" s="92">
        <v>0</v>
      </c>
      <c r="J180" s="92">
        <v>0</v>
      </c>
      <c r="K180" s="92">
        <v>0</v>
      </c>
      <c r="L180" s="93">
        <v>-1.5142083399999999</v>
      </c>
      <c r="M180" s="93">
        <v>1.4</v>
      </c>
      <c r="N180" s="92">
        <v>0</v>
      </c>
      <c r="O180" s="92">
        <v>0</v>
      </c>
    </row>
    <row r="181" spans="1:15" ht="12.75" customHeight="1">
      <c r="A181" s="94" t="s">
        <v>215</v>
      </c>
      <c r="B181" s="92">
        <v>2009</v>
      </c>
      <c r="C181" s="92">
        <v>1986</v>
      </c>
      <c r="D181" s="92">
        <v>76.394712709999993</v>
      </c>
      <c r="E181" s="92">
        <v>19</v>
      </c>
      <c r="F181" s="92">
        <v>6257</v>
      </c>
      <c r="G181" s="92">
        <v>6257</v>
      </c>
      <c r="H181" s="92">
        <v>0</v>
      </c>
      <c r="I181" s="92">
        <v>0</v>
      </c>
      <c r="J181" s="92">
        <v>0</v>
      </c>
      <c r="K181" s="92">
        <v>0</v>
      </c>
      <c r="L181" s="93">
        <v>-0.38308170000000002</v>
      </c>
      <c r="M181" s="93">
        <v>1.4</v>
      </c>
      <c r="N181" s="92">
        <v>0</v>
      </c>
      <c r="O181" s="92">
        <v>0</v>
      </c>
    </row>
    <row r="182" spans="1:15" ht="12.75" customHeight="1">
      <c r="A182" s="97" t="s">
        <v>216</v>
      </c>
      <c r="B182" s="95">
        <v>2204</v>
      </c>
      <c r="C182" s="95">
        <v>2151</v>
      </c>
      <c r="D182" s="95">
        <v>87.285884420000002</v>
      </c>
      <c r="E182" s="95">
        <v>12</v>
      </c>
      <c r="F182" s="95">
        <v>6257</v>
      </c>
      <c r="G182" s="95">
        <v>6257</v>
      </c>
      <c r="H182" s="95">
        <v>0</v>
      </c>
      <c r="I182" s="95">
        <v>0</v>
      </c>
      <c r="J182" s="95">
        <v>0</v>
      </c>
      <c r="K182" s="95">
        <v>0</v>
      </c>
      <c r="L182" s="96">
        <v>-0.80808533000000005</v>
      </c>
      <c r="M182" s="96">
        <v>1.4</v>
      </c>
      <c r="N182" s="95">
        <v>0</v>
      </c>
      <c r="O182" s="95">
        <v>0</v>
      </c>
    </row>
    <row r="183" spans="1:15" ht="12.75" customHeight="1">
      <c r="A183" s="94" t="s">
        <v>217</v>
      </c>
      <c r="B183" s="92">
        <v>2293</v>
      </c>
      <c r="C183" s="92">
        <v>2211</v>
      </c>
      <c r="D183" s="92">
        <v>75.551829889999993</v>
      </c>
      <c r="E183" s="92">
        <v>16</v>
      </c>
      <c r="F183" s="92">
        <v>6257</v>
      </c>
      <c r="G183" s="92">
        <v>6257</v>
      </c>
      <c r="H183" s="92">
        <v>0</v>
      </c>
      <c r="I183" s="92">
        <v>0</v>
      </c>
      <c r="J183" s="92">
        <v>0</v>
      </c>
      <c r="K183" s="92">
        <v>0</v>
      </c>
      <c r="L183" s="93">
        <v>-1.2065323800000001</v>
      </c>
      <c r="M183" s="93">
        <v>1.4</v>
      </c>
      <c r="N183" s="92">
        <v>0</v>
      </c>
      <c r="O183" s="92">
        <v>0</v>
      </c>
    </row>
    <row r="184" spans="1:15" ht="12.75" customHeight="1">
      <c r="A184" s="94" t="s">
        <v>218</v>
      </c>
      <c r="B184" s="92">
        <v>3589</v>
      </c>
      <c r="C184" s="92">
        <v>3591</v>
      </c>
      <c r="D184" s="92">
        <v>75.911873380000003</v>
      </c>
      <c r="E184" s="92">
        <v>21</v>
      </c>
      <c r="F184" s="92">
        <v>5761</v>
      </c>
      <c r="G184" s="92">
        <v>0</v>
      </c>
      <c r="H184" s="92">
        <v>5761</v>
      </c>
      <c r="I184" s="92">
        <v>0</v>
      </c>
      <c r="J184" s="92">
        <v>0</v>
      </c>
      <c r="K184" s="92">
        <v>0</v>
      </c>
      <c r="L184" s="93">
        <v>1.8571830000000001E-2</v>
      </c>
      <c r="M184" s="93">
        <v>1.4</v>
      </c>
      <c r="N184" s="92">
        <v>0</v>
      </c>
      <c r="O184" s="92">
        <v>0</v>
      </c>
    </row>
    <row r="185" spans="1:15" ht="12.75" customHeight="1">
      <c r="A185" s="97" t="s">
        <v>219</v>
      </c>
      <c r="B185" s="95">
        <v>5742</v>
      </c>
      <c r="C185" s="95">
        <v>5628</v>
      </c>
      <c r="D185" s="95">
        <v>87.961458840000006</v>
      </c>
      <c r="E185" s="95">
        <v>27</v>
      </c>
      <c r="F185" s="95">
        <v>8261</v>
      </c>
      <c r="G185" s="95">
        <v>0</v>
      </c>
      <c r="H185" s="95">
        <v>8261</v>
      </c>
      <c r="I185" s="95">
        <v>0</v>
      </c>
      <c r="J185" s="95">
        <v>0</v>
      </c>
      <c r="K185" s="95">
        <v>0</v>
      </c>
      <c r="L185" s="96">
        <v>-0.66621894000000004</v>
      </c>
      <c r="M185" s="96">
        <v>1.4</v>
      </c>
      <c r="N185" s="95">
        <v>0</v>
      </c>
      <c r="O185" s="95">
        <v>0</v>
      </c>
    </row>
    <row r="186" spans="1:15" ht="12.75" customHeight="1">
      <c r="A186" s="94" t="s">
        <v>220</v>
      </c>
      <c r="B186" s="92">
        <v>5789</v>
      </c>
      <c r="C186" s="92">
        <v>5531</v>
      </c>
      <c r="D186" s="92">
        <v>67.072565929999996</v>
      </c>
      <c r="E186" s="92">
        <v>15</v>
      </c>
      <c r="F186" s="92">
        <v>8142</v>
      </c>
      <c r="G186" s="92">
        <v>0</v>
      </c>
      <c r="H186" s="92">
        <v>8142</v>
      </c>
      <c r="I186" s="92">
        <v>0</v>
      </c>
      <c r="J186" s="92">
        <v>0</v>
      </c>
      <c r="K186" s="92">
        <v>0</v>
      </c>
      <c r="L186" s="93">
        <v>-1.5082086699999999</v>
      </c>
      <c r="M186" s="93">
        <v>1.4</v>
      </c>
      <c r="N186" s="92">
        <v>0</v>
      </c>
      <c r="O186" s="92">
        <v>0</v>
      </c>
    </row>
    <row r="187" spans="1:15" ht="12.75" customHeight="1">
      <c r="A187" s="94" t="s">
        <v>221</v>
      </c>
      <c r="B187" s="92">
        <v>3127</v>
      </c>
      <c r="C187" s="92">
        <v>3064</v>
      </c>
      <c r="D187" s="92">
        <v>84.607856190000007</v>
      </c>
      <c r="E187" s="92">
        <v>36</v>
      </c>
      <c r="F187" s="92">
        <v>5633</v>
      </c>
      <c r="G187" s="92">
        <v>5633</v>
      </c>
      <c r="H187" s="92">
        <v>0</v>
      </c>
      <c r="I187" s="92">
        <v>0</v>
      </c>
      <c r="J187" s="92">
        <v>0</v>
      </c>
      <c r="K187" s="92">
        <v>0</v>
      </c>
      <c r="L187" s="93">
        <v>-0.67613142999999998</v>
      </c>
      <c r="M187" s="93">
        <v>1.4</v>
      </c>
      <c r="N187" s="92">
        <v>0</v>
      </c>
      <c r="O187" s="92">
        <v>0</v>
      </c>
    </row>
    <row r="188" spans="1:15" ht="12.75" customHeight="1">
      <c r="A188" s="97" t="s">
        <v>222</v>
      </c>
      <c r="B188" s="95">
        <v>4425</v>
      </c>
      <c r="C188" s="95">
        <v>4385</v>
      </c>
      <c r="D188" s="95">
        <v>84.3488112</v>
      </c>
      <c r="E188" s="95">
        <v>31</v>
      </c>
      <c r="F188" s="95">
        <v>6735</v>
      </c>
      <c r="G188" s="95">
        <v>0</v>
      </c>
      <c r="H188" s="95">
        <v>6735</v>
      </c>
      <c r="I188" s="95">
        <v>0</v>
      </c>
      <c r="J188" s="95">
        <v>0</v>
      </c>
      <c r="K188" s="95">
        <v>0</v>
      </c>
      <c r="L188" s="96">
        <v>-0.30223077999999998</v>
      </c>
      <c r="M188" s="96">
        <v>1.4</v>
      </c>
      <c r="N188" s="95">
        <v>0</v>
      </c>
      <c r="O188" s="95">
        <v>0</v>
      </c>
    </row>
    <row r="189" spans="1:15">
      <c r="A189" s="94" t="s">
        <v>223</v>
      </c>
      <c r="B189" s="92">
        <v>5134.07657569</v>
      </c>
      <c r="C189" s="92">
        <v>5082</v>
      </c>
      <c r="D189" s="92">
        <v>94.722534789999997</v>
      </c>
      <c r="E189" s="92">
        <v>45</v>
      </c>
      <c r="F189" s="92">
        <v>1522</v>
      </c>
      <c r="G189" s="92">
        <v>0</v>
      </c>
      <c r="H189" s="92">
        <v>1522</v>
      </c>
      <c r="I189" s="92">
        <v>0</v>
      </c>
      <c r="J189" s="92">
        <v>0</v>
      </c>
      <c r="K189" s="92">
        <v>0</v>
      </c>
      <c r="L189" s="93">
        <v>-0.33926030000000001</v>
      </c>
      <c r="M189" s="93">
        <v>1.4</v>
      </c>
      <c r="N189" s="92">
        <v>0</v>
      </c>
      <c r="O189" s="92">
        <v>0</v>
      </c>
    </row>
    <row r="190" spans="1:15">
      <c r="A190" s="94" t="s">
        <v>224</v>
      </c>
      <c r="B190" s="92">
        <v>6112</v>
      </c>
      <c r="C190" s="92">
        <v>6079</v>
      </c>
      <c r="D190" s="92">
        <v>82.462533690000001</v>
      </c>
      <c r="E190" s="92">
        <v>44</v>
      </c>
      <c r="F190" s="92">
        <v>3526</v>
      </c>
      <c r="G190" s="92">
        <v>0</v>
      </c>
      <c r="H190" s="92">
        <v>3526</v>
      </c>
      <c r="I190" s="92">
        <v>0</v>
      </c>
      <c r="J190" s="92">
        <v>0</v>
      </c>
      <c r="K190" s="92">
        <v>0</v>
      </c>
      <c r="L190" s="93">
        <v>-0.18029870000000001</v>
      </c>
      <c r="M190" s="93">
        <v>1.4</v>
      </c>
      <c r="N190" s="92">
        <v>0</v>
      </c>
      <c r="O190" s="92">
        <v>0</v>
      </c>
    </row>
    <row r="191" spans="1:15" ht="12.75" customHeight="1">
      <c r="A191" s="97" t="s">
        <v>225</v>
      </c>
      <c r="B191" s="95">
        <v>14948</v>
      </c>
      <c r="C191" s="95">
        <v>14827</v>
      </c>
      <c r="D191" s="95">
        <v>80.603454080000006</v>
      </c>
      <c r="E191" s="95">
        <v>49</v>
      </c>
      <c r="F191" s="95">
        <v>0</v>
      </c>
      <c r="G191" s="95">
        <v>0</v>
      </c>
      <c r="H191" s="95">
        <v>0</v>
      </c>
      <c r="I191" s="95">
        <v>0</v>
      </c>
      <c r="J191" s="95">
        <v>0</v>
      </c>
      <c r="K191" s="95">
        <v>0</v>
      </c>
      <c r="L191" s="96">
        <v>-0.27055562</v>
      </c>
      <c r="M191" s="96">
        <v>1.4</v>
      </c>
      <c r="N191" s="95">
        <v>0</v>
      </c>
      <c r="O191" s="95">
        <v>0</v>
      </c>
    </row>
    <row r="192" spans="1:15" ht="12.75" customHeight="1">
      <c r="A192" s="94" t="s">
        <v>226</v>
      </c>
      <c r="B192" s="92">
        <v>13384</v>
      </c>
      <c r="C192" s="92">
        <v>13572</v>
      </c>
      <c r="D192" s="92">
        <v>76.561221000000003</v>
      </c>
      <c r="E192" s="92">
        <v>49</v>
      </c>
      <c r="F192" s="92">
        <v>0</v>
      </c>
      <c r="G192" s="92">
        <v>0</v>
      </c>
      <c r="H192" s="92">
        <v>0</v>
      </c>
      <c r="I192" s="92">
        <v>0</v>
      </c>
      <c r="J192" s="92">
        <v>0</v>
      </c>
      <c r="K192" s="92">
        <v>0</v>
      </c>
      <c r="L192" s="93">
        <v>0.4660454</v>
      </c>
      <c r="M192" s="93">
        <v>1.4</v>
      </c>
      <c r="N192" s="92">
        <v>0</v>
      </c>
      <c r="O192" s="92">
        <v>0</v>
      </c>
    </row>
    <row r="193" spans="1:15" ht="12.75" customHeight="1">
      <c r="A193" s="94" t="s">
        <v>227</v>
      </c>
      <c r="B193" s="92">
        <v>13642</v>
      </c>
      <c r="C193" s="92">
        <v>13633</v>
      </c>
      <c r="D193" s="92">
        <v>84.381748880000004</v>
      </c>
      <c r="E193" s="92">
        <v>57</v>
      </c>
      <c r="F193" s="92">
        <v>0</v>
      </c>
      <c r="G193" s="92">
        <v>0</v>
      </c>
      <c r="H193" s="92">
        <v>0</v>
      </c>
      <c r="I193" s="92">
        <v>0</v>
      </c>
      <c r="J193" s="92">
        <v>0</v>
      </c>
      <c r="K193" s="92">
        <v>0</v>
      </c>
      <c r="L193" s="93">
        <v>-2.1995750000000001E-2</v>
      </c>
      <c r="M193" s="93">
        <v>1.4</v>
      </c>
      <c r="N193" s="92">
        <v>0</v>
      </c>
      <c r="O193" s="92">
        <v>0</v>
      </c>
    </row>
    <row r="194" spans="1:15" ht="12.75" customHeight="1">
      <c r="A194" s="97" t="s">
        <v>228</v>
      </c>
      <c r="B194" s="95">
        <v>5623</v>
      </c>
      <c r="C194" s="95">
        <v>5535</v>
      </c>
      <c r="D194" s="95">
        <v>68.873621310000004</v>
      </c>
      <c r="E194" s="95">
        <v>27</v>
      </c>
      <c r="F194" s="95">
        <v>8146</v>
      </c>
      <c r="G194" s="95">
        <v>0</v>
      </c>
      <c r="H194" s="95">
        <v>8146</v>
      </c>
      <c r="I194" s="95">
        <v>0</v>
      </c>
      <c r="J194" s="95">
        <v>0</v>
      </c>
      <c r="K194" s="95">
        <v>0</v>
      </c>
      <c r="L194" s="96">
        <v>-0.52441223999999997</v>
      </c>
      <c r="M194" s="96">
        <v>1.4</v>
      </c>
      <c r="N194" s="95">
        <v>0</v>
      </c>
      <c r="O194" s="95">
        <v>0</v>
      </c>
    </row>
    <row r="195" spans="1:15" ht="12.75" customHeight="1">
      <c r="A195" s="94" t="s">
        <v>229</v>
      </c>
      <c r="B195" s="92">
        <v>6671</v>
      </c>
      <c r="C195" s="92">
        <v>6577</v>
      </c>
      <c r="D195" s="92">
        <v>71.215828509999994</v>
      </c>
      <c r="E195" s="92">
        <v>39</v>
      </c>
      <c r="F195" s="92">
        <v>5655</v>
      </c>
      <c r="G195" s="92">
        <v>0</v>
      </c>
      <c r="H195" s="92">
        <v>5655</v>
      </c>
      <c r="I195" s="92">
        <v>0</v>
      </c>
      <c r="J195" s="92">
        <v>0</v>
      </c>
      <c r="K195" s="92">
        <v>0</v>
      </c>
      <c r="L195" s="93">
        <v>-0.47191825999999998</v>
      </c>
      <c r="M195" s="93">
        <v>1.4</v>
      </c>
      <c r="N195" s="92">
        <v>0</v>
      </c>
      <c r="O195" s="92">
        <v>0</v>
      </c>
    </row>
    <row r="196" spans="1:15" ht="12.75" customHeight="1">
      <c r="A196" s="94" t="s">
        <v>230</v>
      </c>
      <c r="B196" s="92">
        <v>2981</v>
      </c>
      <c r="C196" s="92">
        <v>2889</v>
      </c>
      <c r="D196" s="92">
        <v>81.354620539999999</v>
      </c>
      <c r="E196" s="92">
        <v>21</v>
      </c>
      <c r="F196" s="92">
        <v>6257</v>
      </c>
      <c r="G196" s="92">
        <v>6257</v>
      </c>
      <c r="H196" s="92">
        <v>0</v>
      </c>
      <c r="I196" s="92">
        <v>0</v>
      </c>
      <c r="J196" s="92">
        <v>0</v>
      </c>
      <c r="K196" s="92">
        <v>0</v>
      </c>
      <c r="L196" s="93">
        <v>-1.0395058399999999</v>
      </c>
      <c r="M196" s="93">
        <v>1.4</v>
      </c>
      <c r="N196" s="92">
        <v>0</v>
      </c>
      <c r="O196" s="92">
        <v>0</v>
      </c>
    </row>
    <row r="197" spans="1:15" ht="12.75" customHeight="1">
      <c r="A197" s="97" t="s">
        <v>231</v>
      </c>
      <c r="B197" s="95">
        <v>1305</v>
      </c>
      <c r="C197" s="95">
        <v>1256</v>
      </c>
      <c r="D197" s="95">
        <v>75.093914760000004</v>
      </c>
      <c r="E197" s="95">
        <v>32</v>
      </c>
      <c r="F197" s="95">
        <v>6257</v>
      </c>
      <c r="G197" s="95">
        <v>6257</v>
      </c>
      <c r="H197" s="95">
        <v>0</v>
      </c>
      <c r="I197" s="95">
        <v>0</v>
      </c>
      <c r="J197" s="95">
        <v>0</v>
      </c>
      <c r="K197" s="95">
        <v>0</v>
      </c>
      <c r="L197" s="96">
        <v>-1.26759654</v>
      </c>
      <c r="M197" s="96">
        <v>1.4</v>
      </c>
      <c r="N197" s="95">
        <v>0</v>
      </c>
      <c r="O197" s="95">
        <v>0</v>
      </c>
    </row>
    <row r="198" spans="1:15" ht="12.75" customHeight="1">
      <c r="A198" s="94" t="s">
        <v>232</v>
      </c>
      <c r="B198" s="92">
        <v>6418</v>
      </c>
      <c r="C198" s="92">
        <v>6354</v>
      </c>
      <c r="D198" s="92">
        <v>86.031051570000002</v>
      </c>
      <c r="E198" s="92">
        <v>33</v>
      </c>
      <c r="F198" s="92">
        <v>9151</v>
      </c>
      <c r="G198" s="92">
        <v>0</v>
      </c>
      <c r="H198" s="92">
        <v>9151</v>
      </c>
      <c r="I198" s="92">
        <v>0</v>
      </c>
      <c r="J198" s="92">
        <v>0</v>
      </c>
      <c r="K198" s="92">
        <v>0</v>
      </c>
      <c r="L198" s="93">
        <v>-0.33350951000000001</v>
      </c>
      <c r="M198" s="93">
        <v>1.4</v>
      </c>
      <c r="N198" s="92">
        <v>0</v>
      </c>
      <c r="O198" s="92">
        <v>0</v>
      </c>
    </row>
    <row r="199" spans="1:15" ht="12.75" customHeight="1">
      <c r="A199" s="94" t="s">
        <v>233</v>
      </c>
      <c r="B199" s="92">
        <v>2122.9435294099999</v>
      </c>
      <c r="C199" s="92">
        <v>2111</v>
      </c>
      <c r="D199" s="92">
        <v>98.178353900000005</v>
      </c>
      <c r="E199" s="92">
        <v>24</v>
      </c>
      <c r="F199" s="92">
        <v>6257</v>
      </c>
      <c r="G199" s="92">
        <v>6257</v>
      </c>
      <c r="H199" s="92">
        <v>0</v>
      </c>
      <c r="I199" s="92">
        <v>0</v>
      </c>
      <c r="J199" s="92">
        <v>0</v>
      </c>
      <c r="K199" s="92">
        <v>0</v>
      </c>
      <c r="L199" s="93">
        <v>-0.18788374999999999</v>
      </c>
      <c r="M199" s="93">
        <v>1.4</v>
      </c>
      <c r="N199" s="92">
        <v>0</v>
      </c>
      <c r="O199" s="92">
        <v>0</v>
      </c>
    </row>
    <row r="200" spans="1:15" ht="12.75" customHeight="1">
      <c r="A200" s="97" t="s">
        <v>234</v>
      </c>
      <c r="B200" s="95">
        <v>3219.92195726</v>
      </c>
      <c r="C200" s="95">
        <v>3252</v>
      </c>
      <c r="D200" s="95">
        <v>98.03240117</v>
      </c>
      <c r="E200" s="95">
        <v>37</v>
      </c>
      <c r="F200" s="95">
        <v>4279</v>
      </c>
      <c r="G200" s="95">
        <v>0</v>
      </c>
      <c r="H200" s="95">
        <v>4279</v>
      </c>
      <c r="I200" s="95">
        <v>0</v>
      </c>
      <c r="J200" s="95">
        <v>0</v>
      </c>
      <c r="K200" s="95">
        <v>0</v>
      </c>
      <c r="L200" s="96">
        <v>0.33098218000000001</v>
      </c>
      <c r="M200" s="96">
        <v>1.4</v>
      </c>
      <c r="N200" s="95">
        <v>0</v>
      </c>
      <c r="O200" s="95">
        <v>0</v>
      </c>
    </row>
    <row r="201" spans="1:15">
      <c r="A201" s="94" t="s">
        <v>235</v>
      </c>
      <c r="B201" s="92">
        <v>1610</v>
      </c>
      <c r="C201" s="92">
        <v>1587</v>
      </c>
      <c r="D201" s="92">
        <v>92.050261050000003</v>
      </c>
      <c r="E201" s="92">
        <v>28</v>
      </c>
      <c r="F201" s="92">
        <v>6257</v>
      </c>
      <c r="G201" s="92">
        <v>6257</v>
      </c>
      <c r="H201" s="92">
        <v>0</v>
      </c>
      <c r="I201" s="92">
        <v>0</v>
      </c>
      <c r="J201" s="92">
        <v>0</v>
      </c>
      <c r="K201" s="92">
        <v>0</v>
      </c>
      <c r="L201" s="93">
        <v>-0.47847622000000001</v>
      </c>
      <c r="M201" s="93">
        <v>1.4</v>
      </c>
      <c r="N201" s="92">
        <v>0</v>
      </c>
      <c r="O201" s="92">
        <v>0</v>
      </c>
    </row>
    <row r="202" spans="1:15" ht="12.75" customHeight="1" thickBot="1">
      <c r="A202" s="91" t="s">
        <v>236</v>
      </c>
      <c r="B202" s="89">
        <v>371054.18949155998</v>
      </c>
      <c r="C202" s="89">
        <v>371253</v>
      </c>
      <c r="D202" s="89">
        <v>3667.9838347999998</v>
      </c>
      <c r="E202" s="89">
        <v>1525</v>
      </c>
      <c r="F202" s="89">
        <v>238885</v>
      </c>
      <c r="G202" s="89">
        <v>98237</v>
      </c>
      <c r="H202" s="89">
        <v>140648</v>
      </c>
      <c r="I202" s="89">
        <v>0</v>
      </c>
      <c r="J202" s="89">
        <v>0</v>
      </c>
      <c r="K202" s="89">
        <v>0</v>
      </c>
      <c r="L202" s="90">
        <f>(C202/B202-1)^1/3*100</f>
        <v>1.7859970688061111E-2</v>
      </c>
      <c r="M202" s="90">
        <v>1.4</v>
      </c>
      <c r="N202" s="89">
        <v>0</v>
      </c>
      <c r="O202" s="89">
        <v>0</v>
      </c>
    </row>
    <row r="203" spans="1:15" ht="12.75" customHeight="1">
      <c r="A203" s="94"/>
      <c r="B203" s="92"/>
      <c r="C203" s="92"/>
      <c r="D203" s="92"/>
      <c r="E203" s="92"/>
      <c r="F203" s="92"/>
      <c r="G203" s="92"/>
      <c r="H203" s="92"/>
      <c r="I203" s="92"/>
      <c r="J203" s="92"/>
      <c r="K203" s="92"/>
      <c r="L203" s="93"/>
      <c r="M203" s="93"/>
      <c r="N203" s="92"/>
      <c r="O203" s="92"/>
    </row>
    <row r="204" spans="1:15" ht="12.75" customHeight="1">
      <c r="A204" s="94" t="s">
        <v>237</v>
      </c>
      <c r="B204" s="92">
        <v>27347</v>
      </c>
      <c r="C204" s="92">
        <v>27502</v>
      </c>
      <c r="D204" s="92">
        <v>80.047102550000005</v>
      </c>
      <c r="E204" s="92">
        <v>66</v>
      </c>
      <c r="F204" s="92">
        <v>0</v>
      </c>
      <c r="G204" s="92">
        <v>0</v>
      </c>
      <c r="H204" s="92">
        <v>0</v>
      </c>
      <c r="I204" s="92">
        <v>0</v>
      </c>
      <c r="J204" s="92">
        <v>0</v>
      </c>
      <c r="K204" s="92">
        <v>0</v>
      </c>
      <c r="L204" s="93">
        <v>0.18857409999999999</v>
      </c>
      <c r="M204" s="93">
        <v>1.4</v>
      </c>
      <c r="N204" s="92">
        <v>0</v>
      </c>
      <c r="O204" s="92">
        <v>0</v>
      </c>
    </row>
    <row r="205" spans="1:15" ht="12.75" customHeight="1">
      <c r="A205" s="94" t="s">
        <v>238</v>
      </c>
      <c r="B205" s="92">
        <v>24399</v>
      </c>
      <c r="C205" s="92">
        <v>25681</v>
      </c>
      <c r="D205" s="92">
        <v>88.17430487</v>
      </c>
      <c r="E205" s="92">
        <v>71</v>
      </c>
      <c r="F205" s="92">
        <v>0</v>
      </c>
      <c r="G205" s="92">
        <v>0</v>
      </c>
      <c r="H205" s="92">
        <v>0</v>
      </c>
      <c r="I205" s="92">
        <v>0</v>
      </c>
      <c r="J205" s="92">
        <v>0</v>
      </c>
      <c r="K205" s="92">
        <v>0</v>
      </c>
      <c r="L205" s="93">
        <v>1.7216277799999999</v>
      </c>
      <c r="M205" s="93">
        <v>1.4</v>
      </c>
      <c r="N205" s="92">
        <v>82.597230519999997</v>
      </c>
      <c r="O205" s="92">
        <v>5332</v>
      </c>
    </row>
    <row r="206" spans="1:15" ht="12.75" customHeight="1">
      <c r="A206" s="97" t="s">
        <v>239</v>
      </c>
      <c r="B206" s="95">
        <v>55569</v>
      </c>
      <c r="C206" s="95">
        <v>57794</v>
      </c>
      <c r="D206" s="95">
        <v>95.582781490000002</v>
      </c>
      <c r="E206" s="95">
        <v>80</v>
      </c>
      <c r="F206" s="95">
        <v>0</v>
      </c>
      <c r="G206" s="95">
        <v>0</v>
      </c>
      <c r="H206" s="95">
        <v>0</v>
      </c>
      <c r="I206" s="95">
        <v>0</v>
      </c>
      <c r="J206" s="95">
        <v>0</v>
      </c>
      <c r="K206" s="95">
        <v>0</v>
      </c>
      <c r="L206" s="96">
        <v>1.3172493599999999</v>
      </c>
      <c r="M206" s="96">
        <v>1.4</v>
      </c>
      <c r="N206" s="95">
        <v>0</v>
      </c>
      <c r="O206" s="95">
        <v>0</v>
      </c>
    </row>
    <row r="207" spans="1:15" ht="12.75" customHeight="1">
      <c r="A207" s="94" t="s">
        <v>240</v>
      </c>
      <c r="B207" s="92">
        <v>63271</v>
      </c>
      <c r="C207" s="92">
        <v>64943</v>
      </c>
      <c r="D207" s="92">
        <v>88.617980930000002</v>
      </c>
      <c r="E207" s="92">
        <v>68</v>
      </c>
      <c r="F207" s="92">
        <v>0</v>
      </c>
      <c r="G207" s="92">
        <v>0</v>
      </c>
      <c r="H207" s="92">
        <v>0</v>
      </c>
      <c r="I207" s="92">
        <v>0</v>
      </c>
      <c r="J207" s="92">
        <v>0</v>
      </c>
      <c r="K207" s="92">
        <v>0</v>
      </c>
      <c r="L207" s="93">
        <v>0.87321963999999996</v>
      </c>
      <c r="M207" s="93">
        <v>1.4</v>
      </c>
      <c r="N207" s="92">
        <v>0</v>
      </c>
      <c r="O207" s="92">
        <v>0</v>
      </c>
    </row>
    <row r="208" spans="1:15" ht="12.75" customHeight="1">
      <c r="A208" s="94" t="s">
        <v>241</v>
      </c>
      <c r="B208" s="92">
        <v>47107</v>
      </c>
      <c r="C208" s="92">
        <v>47777</v>
      </c>
      <c r="D208" s="92">
        <v>86.223425000000006</v>
      </c>
      <c r="E208" s="92">
        <v>54</v>
      </c>
      <c r="F208" s="92">
        <v>0</v>
      </c>
      <c r="G208" s="92">
        <v>0</v>
      </c>
      <c r="H208" s="92">
        <v>0</v>
      </c>
      <c r="I208" s="92">
        <v>0</v>
      </c>
      <c r="J208" s="92">
        <v>0</v>
      </c>
      <c r="K208" s="92">
        <v>0</v>
      </c>
      <c r="L208" s="93">
        <v>0.47186788000000002</v>
      </c>
      <c r="M208" s="93">
        <v>1.4</v>
      </c>
      <c r="N208" s="92">
        <v>0</v>
      </c>
      <c r="O208" s="92">
        <v>0</v>
      </c>
    </row>
    <row r="209" spans="1:15" ht="12.75" customHeight="1">
      <c r="A209" s="97" t="s">
        <v>242</v>
      </c>
      <c r="B209" s="95">
        <v>36224</v>
      </c>
      <c r="C209" s="95">
        <v>36624</v>
      </c>
      <c r="D209" s="95">
        <v>87.958778899999999</v>
      </c>
      <c r="E209" s="95">
        <v>57</v>
      </c>
      <c r="F209" s="95">
        <v>0</v>
      </c>
      <c r="G209" s="95">
        <v>0</v>
      </c>
      <c r="H209" s="95">
        <v>0</v>
      </c>
      <c r="I209" s="95">
        <v>0</v>
      </c>
      <c r="J209" s="95">
        <v>0</v>
      </c>
      <c r="K209" s="95">
        <v>0</v>
      </c>
      <c r="L209" s="96">
        <v>0.36673351999999998</v>
      </c>
      <c r="M209" s="96">
        <v>1.4</v>
      </c>
      <c r="N209" s="95">
        <v>0</v>
      </c>
      <c r="O209" s="95">
        <v>0</v>
      </c>
    </row>
    <row r="210" spans="1:15" ht="12.75" customHeight="1">
      <c r="A210" s="94" t="s">
        <v>243</v>
      </c>
      <c r="B210" s="92">
        <v>54645</v>
      </c>
      <c r="C210" s="92">
        <v>55513</v>
      </c>
      <c r="D210" s="92">
        <v>82.071591569999995</v>
      </c>
      <c r="E210" s="92">
        <v>55</v>
      </c>
      <c r="F210" s="92">
        <v>0</v>
      </c>
      <c r="G210" s="92">
        <v>0</v>
      </c>
      <c r="H210" s="92">
        <v>0</v>
      </c>
      <c r="I210" s="92">
        <v>0</v>
      </c>
      <c r="J210" s="92">
        <v>0</v>
      </c>
      <c r="K210" s="92">
        <v>0</v>
      </c>
      <c r="L210" s="93">
        <v>0.52669916000000006</v>
      </c>
      <c r="M210" s="93">
        <v>1.4</v>
      </c>
      <c r="N210" s="92">
        <v>0</v>
      </c>
      <c r="O210" s="92">
        <v>0</v>
      </c>
    </row>
    <row r="211" spans="1:15" ht="12.75" customHeight="1">
      <c r="A211" s="94" t="s">
        <v>244</v>
      </c>
      <c r="B211" s="92">
        <v>13130</v>
      </c>
      <c r="C211" s="92">
        <v>13029</v>
      </c>
      <c r="D211" s="92">
        <v>82.129000550000001</v>
      </c>
      <c r="E211" s="92">
        <v>42</v>
      </c>
      <c r="F211" s="92">
        <v>6938</v>
      </c>
      <c r="G211" s="92">
        <v>0</v>
      </c>
      <c r="H211" s="92">
        <v>6938</v>
      </c>
      <c r="I211" s="92">
        <v>0</v>
      </c>
      <c r="J211" s="92">
        <v>0</v>
      </c>
      <c r="K211" s="92">
        <v>0</v>
      </c>
      <c r="L211" s="93">
        <v>-0.25707054000000001</v>
      </c>
      <c r="M211" s="93">
        <v>1.4</v>
      </c>
      <c r="N211" s="92">
        <v>0</v>
      </c>
      <c r="O211" s="92">
        <v>0</v>
      </c>
    </row>
    <row r="212" spans="1:15" ht="12.75" customHeight="1">
      <c r="A212" s="97" t="s">
        <v>245</v>
      </c>
      <c r="B212" s="95">
        <v>26700</v>
      </c>
      <c r="C212" s="95">
        <v>27165</v>
      </c>
      <c r="D212" s="95">
        <v>101.75456747</v>
      </c>
      <c r="E212" s="95">
        <v>71</v>
      </c>
      <c r="F212" s="95">
        <v>0</v>
      </c>
      <c r="G212" s="95">
        <v>0</v>
      </c>
      <c r="H212" s="95">
        <v>0</v>
      </c>
      <c r="I212" s="95">
        <v>0</v>
      </c>
      <c r="J212" s="95">
        <v>0</v>
      </c>
      <c r="K212" s="95">
        <v>0</v>
      </c>
      <c r="L212" s="96">
        <v>0.57718649</v>
      </c>
      <c r="M212" s="96">
        <v>1.4</v>
      </c>
      <c r="N212" s="95">
        <v>0</v>
      </c>
      <c r="O212" s="95">
        <v>0</v>
      </c>
    </row>
    <row r="213" spans="1:15">
      <c r="A213" s="94" t="s">
        <v>246</v>
      </c>
      <c r="B213" s="92">
        <v>2329</v>
      </c>
      <c r="C213" s="92">
        <v>2349</v>
      </c>
      <c r="D213" s="92">
        <v>80.635853949999998</v>
      </c>
      <c r="E213" s="92">
        <v>47</v>
      </c>
      <c r="F213" s="92">
        <v>3129</v>
      </c>
      <c r="G213" s="92">
        <v>3129</v>
      </c>
      <c r="H213" s="92">
        <v>0</v>
      </c>
      <c r="I213" s="92">
        <v>0</v>
      </c>
      <c r="J213" s="92">
        <v>0</v>
      </c>
      <c r="K213" s="92">
        <v>0</v>
      </c>
      <c r="L213" s="93">
        <v>0.28543039999999997</v>
      </c>
      <c r="M213" s="93">
        <v>1.4</v>
      </c>
      <c r="N213" s="92">
        <v>0</v>
      </c>
      <c r="O213" s="92">
        <v>0</v>
      </c>
    </row>
    <row r="214" spans="1:15" ht="12.75" customHeight="1">
      <c r="A214" s="94" t="s">
        <v>247</v>
      </c>
      <c r="B214" s="92">
        <v>14089</v>
      </c>
      <c r="C214" s="92">
        <v>14056</v>
      </c>
      <c r="D214" s="92">
        <v>89.272624789999995</v>
      </c>
      <c r="E214" s="92">
        <v>42</v>
      </c>
      <c r="F214" s="92">
        <v>7442</v>
      </c>
      <c r="G214" s="92">
        <v>0</v>
      </c>
      <c r="H214" s="92">
        <v>7442</v>
      </c>
      <c r="I214" s="92">
        <v>0</v>
      </c>
      <c r="J214" s="92">
        <v>0</v>
      </c>
      <c r="K214" s="92">
        <v>0</v>
      </c>
      <c r="L214" s="93">
        <v>-7.8136129999999998E-2</v>
      </c>
      <c r="M214" s="93">
        <v>1.4</v>
      </c>
      <c r="N214" s="92">
        <v>0</v>
      </c>
      <c r="O214" s="92">
        <v>0</v>
      </c>
    </row>
    <row r="215" spans="1:15" ht="12.75" customHeight="1">
      <c r="A215" s="97" t="s">
        <v>248</v>
      </c>
      <c r="B215" s="95">
        <v>10406</v>
      </c>
      <c r="C215" s="95">
        <v>10351</v>
      </c>
      <c r="D215" s="95">
        <v>81.654037990000006</v>
      </c>
      <c r="E215" s="95">
        <v>34</v>
      </c>
      <c r="F215" s="95">
        <v>14056</v>
      </c>
      <c r="G215" s="95">
        <v>0</v>
      </c>
      <c r="H215" s="95">
        <v>14056</v>
      </c>
      <c r="I215" s="95">
        <v>0</v>
      </c>
      <c r="J215" s="95">
        <v>0</v>
      </c>
      <c r="K215" s="95">
        <v>0</v>
      </c>
      <c r="L215" s="96">
        <v>-0.17649171999999999</v>
      </c>
      <c r="M215" s="96">
        <v>1.4</v>
      </c>
      <c r="N215" s="95">
        <v>0</v>
      </c>
      <c r="O215" s="95">
        <v>0</v>
      </c>
    </row>
    <row r="216" spans="1:15" ht="12.75" customHeight="1">
      <c r="A216" s="94" t="s">
        <v>249</v>
      </c>
      <c r="B216" s="92">
        <v>4080</v>
      </c>
      <c r="C216" s="92">
        <v>4093</v>
      </c>
      <c r="D216" s="92">
        <v>71.955046370000005</v>
      </c>
      <c r="E216" s="92">
        <v>36</v>
      </c>
      <c r="F216" s="92">
        <v>5105</v>
      </c>
      <c r="G216" s="92">
        <v>0</v>
      </c>
      <c r="H216" s="92">
        <v>5105</v>
      </c>
      <c r="I216" s="92">
        <v>0</v>
      </c>
      <c r="J216" s="92">
        <v>0</v>
      </c>
      <c r="K216" s="92">
        <v>0</v>
      </c>
      <c r="L216" s="93">
        <v>0.10609655</v>
      </c>
      <c r="M216" s="93">
        <v>1.4</v>
      </c>
      <c r="N216" s="92">
        <v>0</v>
      </c>
      <c r="O216" s="92">
        <v>0</v>
      </c>
    </row>
    <row r="217" spans="1:15">
      <c r="A217" s="94" t="s">
        <v>250</v>
      </c>
      <c r="B217" s="92">
        <v>6538</v>
      </c>
      <c r="C217" s="92">
        <v>6494</v>
      </c>
      <c r="D217" s="92">
        <v>76.328671209999996</v>
      </c>
      <c r="E217" s="92">
        <v>36</v>
      </c>
      <c r="F217" s="92">
        <v>7463</v>
      </c>
      <c r="G217" s="92">
        <v>0</v>
      </c>
      <c r="H217" s="92">
        <v>7463</v>
      </c>
      <c r="I217" s="92">
        <v>0</v>
      </c>
      <c r="J217" s="92">
        <v>0</v>
      </c>
      <c r="K217" s="92">
        <v>0</v>
      </c>
      <c r="L217" s="93">
        <v>-0.22483469</v>
      </c>
      <c r="M217" s="93">
        <v>1.4</v>
      </c>
      <c r="N217" s="92">
        <v>0</v>
      </c>
      <c r="O217" s="92">
        <v>0</v>
      </c>
    </row>
    <row r="218" spans="1:15">
      <c r="A218" s="97" t="s">
        <v>251</v>
      </c>
      <c r="B218" s="95">
        <v>10475</v>
      </c>
      <c r="C218" s="95">
        <v>10539</v>
      </c>
      <c r="D218" s="95">
        <v>75.511179639999995</v>
      </c>
      <c r="E218" s="95">
        <v>49</v>
      </c>
      <c r="F218" s="95">
        <v>0</v>
      </c>
      <c r="G218" s="95">
        <v>0</v>
      </c>
      <c r="H218" s="95">
        <v>0</v>
      </c>
      <c r="I218" s="95">
        <v>0</v>
      </c>
      <c r="J218" s="95">
        <v>0</v>
      </c>
      <c r="K218" s="95">
        <v>0</v>
      </c>
      <c r="L218" s="96">
        <v>0.20324613999999999</v>
      </c>
      <c r="M218" s="96">
        <v>1.4</v>
      </c>
      <c r="N218" s="95">
        <v>0</v>
      </c>
      <c r="O218" s="95">
        <v>0</v>
      </c>
    </row>
    <row r="219" spans="1:15" ht="12.75" customHeight="1">
      <c r="A219" s="94" t="s">
        <v>252</v>
      </c>
      <c r="B219" s="92">
        <v>5780</v>
      </c>
      <c r="C219" s="92">
        <v>5512</v>
      </c>
      <c r="D219" s="92">
        <v>111.6186909</v>
      </c>
      <c r="E219" s="92">
        <v>24</v>
      </c>
      <c r="F219" s="92">
        <v>8118</v>
      </c>
      <c r="G219" s="92">
        <v>0</v>
      </c>
      <c r="H219" s="92">
        <v>8118</v>
      </c>
      <c r="I219" s="92">
        <v>0</v>
      </c>
      <c r="J219" s="92">
        <v>0</v>
      </c>
      <c r="K219" s="92">
        <v>0</v>
      </c>
      <c r="L219" s="93">
        <v>-1.57008196</v>
      </c>
      <c r="M219" s="93">
        <v>1.4</v>
      </c>
      <c r="N219" s="92">
        <v>0</v>
      </c>
      <c r="O219" s="92">
        <v>0</v>
      </c>
    </row>
    <row r="220" spans="1:15" ht="12.75" customHeight="1">
      <c r="A220" s="94" t="s">
        <v>253</v>
      </c>
      <c r="B220" s="92">
        <v>1572</v>
      </c>
      <c r="C220" s="92">
        <v>1562</v>
      </c>
      <c r="D220" s="92">
        <v>96.33788835</v>
      </c>
      <c r="E220" s="92">
        <v>45</v>
      </c>
      <c r="F220" s="92">
        <v>3754</v>
      </c>
      <c r="G220" s="92">
        <v>3754</v>
      </c>
      <c r="H220" s="92">
        <v>0</v>
      </c>
      <c r="I220" s="92">
        <v>0</v>
      </c>
      <c r="J220" s="92">
        <v>0</v>
      </c>
      <c r="K220" s="92">
        <v>0</v>
      </c>
      <c r="L220" s="93">
        <v>-0.21249533000000001</v>
      </c>
      <c r="M220" s="93">
        <v>1.4</v>
      </c>
      <c r="N220" s="92">
        <v>0</v>
      </c>
      <c r="O220" s="92">
        <v>0</v>
      </c>
    </row>
    <row r="221" spans="1:15" ht="12.75" customHeight="1">
      <c r="A221" s="97" t="s">
        <v>254</v>
      </c>
      <c r="B221" s="95">
        <v>2934</v>
      </c>
      <c r="C221" s="95">
        <v>2889</v>
      </c>
      <c r="D221" s="95">
        <v>87.272214989999995</v>
      </c>
      <c r="E221" s="95">
        <v>31</v>
      </c>
      <c r="F221" s="95">
        <v>6257</v>
      </c>
      <c r="G221" s="95">
        <v>6257</v>
      </c>
      <c r="H221" s="95">
        <v>0</v>
      </c>
      <c r="I221" s="95">
        <v>0</v>
      </c>
      <c r="J221" s="95">
        <v>0</v>
      </c>
      <c r="K221" s="95">
        <v>0</v>
      </c>
      <c r="L221" s="96">
        <v>-0.51388367999999995</v>
      </c>
      <c r="M221" s="96">
        <v>1.4</v>
      </c>
      <c r="N221" s="95">
        <v>0</v>
      </c>
      <c r="O221" s="95">
        <v>0</v>
      </c>
    </row>
    <row r="222" spans="1:15" ht="12.75" customHeight="1">
      <c r="A222" s="94" t="s">
        <v>255</v>
      </c>
      <c r="B222" s="92">
        <v>2403</v>
      </c>
      <c r="C222" s="92">
        <v>2452</v>
      </c>
      <c r="D222" s="92">
        <v>86.739544219999999</v>
      </c>
      <c r="E222" s="92">
        <v>22</v>
      </c>
      <c r="F222" s="92">
        <v>6257</v>
      </c>
      <c r="G222" s="92">
        <v>6257</v>
      </c>
      <c r="H222" s="92">
        <v>0</v>
      </c>
      <c r="I222" s="92">
        <v>0</v>
      </c>
      <c r="J222" s="92">
        <v>0</v>
      </c>
      <c r="K222" s="92">
        <v>0</v>
      </c>
      <c r="L222" s="93">
        <v>0.67513756000000003</v>
      </c>
      <c r="M222" s="93">
        <v>1.4</v>
      </c>
      <c r="N222" s="92">
        <v>0</v>
      </c>
      <c r="O222" s="92">
        <v>0</v>
      </c>
    </row>
    <row r="223" spans="1:15" ht="12.75" customHeight="1">
      <c r="A223" s="94" t="s">
        <v>256</v>
      </c>
      <c r="B223" s="92">
        <v>1476</v>
      </c>
      <c r="C223" s="92">
        <v>1414</v>
      </c>
      <c r="D223" s="92">
        <v>93.024219270000003</v>
      </c>
      <c r="E223" s="92">
        <v>36</v>
      </c>
      <c r="F223" s="92">
        <v>5633</v>
      </c>
      <c r="G223" s="92">
        <v>5633</v>
      </c>
      <c r="H223" s="92">
        <v>0</v>
      </c>
      <c r="I223" s="92">
        <v>0</v>
      </c>
      <c r="J223" s="92">
        <v>0</v>
      </c>
      <c r="K223" s="92">
        <v>0</v>
      </c>
      <c r="L223" s="93">
        <v>-1.4202564600000001</v>
      </c>
      <c r="M223" s="93">
        <v>1.4</v>
      </c>
      <c r="N223" s="92">
        <v>0</v>
      </c>
      <c r="O223" s="92">
        <v>0</v>
      </c>
    </row>
    <row r="224" spans="1:15" ht="12.75" customHeight="1">
      <c r="A224" s="97" t="s">
        <v>257</v>
      </c>
      <c r="B224" s="95">
        <v>1286</v>
      </c>
      <c r="C224" s="95">
        <v>1198</v>
      </c>
      <c r="D224" s="95">
        <v>87.764951339999996</v>
      </c>
      <c r="E224" s="95">
        <v>15</v>
      </c>
      <c r="F224" s="95">
        <v>6257</v>
      </c>
      <c r="G224" s="95">
        <v>6257</v>
      </c>
      <c r="H224" s="95">
        <v>0</v>
      </c>
      <c r="I224" s="95">
        <v>0</v>
      </c>
      <c r="J224" s="95">
        <v>0</v>
      </c>
      <c r="K224" s="95">
        <v>0</v>
      </c>
      <c r="L224" s="96">
        <v>-2.33507599</v>
      </c>
      <c r="M224" s="96">
        <v>1.4</v>
      </c>
      <c r="N224" s="95">
        <v>0</v>
      </c>
      <c r="O224" s="95">
        <v>0</v>
      </c>
    </row>
    <row r="225" spans="1:15" ht="12.75" customHeight="1">
      <c r="A225" s="94" t="s">
        <v>258</v>
      </c>
      <c r="B225" s="92">
        <v>2228</v>
      </c>
      <c r="C225" s="92">
        <v>2140</v>
      </c>
      <c r="D225" s="92">
        <v>119.82654513</v>
      </c>
      <c r="E225" s="92">
        <v>22</v>
      </c>
      <c r="F225" s="92">
        <v>6257</v>
      </c>
      <c r="G225" s="92">
        <v>6257</v>
      </c>
      <c r="H225" s="92">
        <v>0</v>
      </c>
      <c r="I225" s="92">
        <v>0</v>
      </c>
      <c r="J225" s="92">
        <v>0</v>
      </c>
      <c r="K225" s="92">
        <v>0</v>
      </c>
      <c r="L225" s="93">
        <v>-1.33430132</v>
      </c>
      <c r="M225" s="93">
        <v>1.4</v>
      </c>
      <c r="N225" s="92">
        <v>0</v>
      </c>
      <c r="O225" s="92">
        <v>0</v>
      </c>
    </row>
    <row r="226" spans="1:15" ht="12.75" customHeight="1">
      <c r="A226" s="94" t="s">
        <v>259</v>
      </c>
      <c r="B226" s="92">
        <v>3723</v>
      </c>
      <c r="C226" s="92">
        <v>3755</v>
      </c>
      <c r="D226" s="92">
        <v>128.73113936999999</v>
      </c>
      <c r="E226" s="92">
        <v>40</v>
      </c>
      <c r="F226" s="92">
        <v>0</v>
      </c>
      <c r="G226" s="92">
        <v>0</v>
      </c>
      <c r="H226" s="92">
        <v>0</v>
      </c>
      <c r="I226" s="92">
        <v>0</v>
      </c>
      <c r="J226" s="92">
        <v>0</v>
      </c>
      <c r="K226" s="92">
        <v>0</v>
      </c>
      <c r="L226" s="93">
        <v>0.28569032999999999</v>
      </c>
      <c r="M226" s="93">
        <v>1.4</v>
      </c>
      <c r="N226" s="92">
        <v>0</v>
      </c>
      <c r="O226" s="92">
        <v>0</v>
      </c>
    </row>
    <row r="227" spans="1:15" ht="12.75" customHeight="1" thickBot="1">
      <c r="A227" s="91" t="s">
        <v>260</v>
      </c>
      <c r="B227" s="89">
        <v>417711</v>
      </c>
      <c r="C227" s="89">
        <v>424832</v>
      </c>
      <c r="D227" s="89">
        <v>2079.23214082</v>
      </c>
      <c r="E227" s="89">
        <v>1043</v>
      </c>
      <c r="F227" s="89">
        <v>86666</v>
      </c>
      <c r="G227" s="89">
        <v>37544</v>
      </c>
      <c r="H227" s="89">
        <v>49122</v>
      </c>
      <c r="I227" s="89">
        <v>0</v>
      </c>
      <c r="J227" s="89">
        <v>0</v>
      </c>
      <c r="K227" s="89">
        <v>0</v>
      </c>
      <c r="L227" s="90">
        <f>(C227/B227-1)^1/3*100</f>
        <v>0.56825572385373513</v>
      </c>
      <c r="M227" s="90">
        <v>1.4</v>
      </c>
      <c r="N227" s="89">
        <v>82.597230519999997</v>
      </c>
      <c r="O227" s="89">
        <v>5332</v>
      </c>
    </row>
    <row r="228" spans="1:15" ht="12.75" customHeight="1">
      <c r="A228" s="94"/>
      <c r="B228" s="92"/>
      <c r="C228" s="92"/>
      <c r="D228" s="92"/>
      <c r="E228" s="92"/>
      <c r="F228" s="92"/>
      <c r="G228" s="92"/>
      <c r="H228" s="92"/>
      <c r="I228" s="92"/>
      <c r="J228" s="92"/>
      <c r="K228" s="92"/>
      <c r="L228" s="93"/>
      <c r="M228" s="93"/>
      <c r="N228" s="92"/>
      <c r="O228" s="92"/>
    </row>
    <row r="229" spans="1:15" ht="12.75" customHeight="1">
      <c r="A229" s="94" t="s">
        <v>261</v>
      </c>
      <c r="B229" s="92">
        <v>6848</v>
      </c>
      <c r="C229" s="92">
        <v>6735</v>
      </c>
      <c r="D229" s="92">
        <v>82.113962670000006</v>
      </c>
      <c r="E229" s="92">
        <v>35</v>
      </c>
      <c r="F229" s="92">
        <v>9619</v>
      </c>
      <c r="G229" s="92">
        <v>0</v>
      </c>
      <c r="H229" s="92">
        <v>9619</v>
      </c>
      <c r="I229" s="92">
        <v>0</v>
      </c>
      <c r="J229" s="92">
        <v>0</v>
      </c>
      <c r="K229" s="92">
        <v>0</v>
      </c>
      <c r="L229" s="93">
        <v>-0.55309240999999998</v>
      </c>
      <c r="M229" s="93">
        <v>1.4</v>
      </c>
      <c r="N229" s="92">
        <v>0</v>
      </c>
      <c r="O229" s="92">
        <v>0</v>
      </c>
    </row>
    <row r="230" spans="1:15" ht="12.75" customHeight="1">
      <c r="A230" s="94" t="s">
        <v>262</v>
      </c>
      <c r="B230" s="92">
        <v>23246</v>
      </c>
      <c r="C230" s="92">
        <v>24017</v>
      </c>
      <c r="D230" s="92">
        <v>81.4749008</v>
      </c>
      <c r="E230" s="92">
        <v>65</v>
      </c>
      <c r="F230" s="92">
        <v>0</v>
      </c>
      <c r="G230" s="92">
        <v>0</v>
      </c>
      <c r="H230" s="92">
        <v>0</v>
      </c>
      <c r="I230" s="92">
        <v>0</v>
      </c>
      <c r="J230" s="92">
        <v>0</v>
      </c>
      <c r="K230" s="92">
        <v>0</v>
      </c>
      <c r="L230" s="93">
        <v>1.0935641300000001</v>
      </c>
      <c r="M230" s="93">
        <v>1.4</v>
      </c>
      <c r="N230" s="92">
        <v>0</v>
      </c>
      <c r="O230" s="92">
        <v>0</v>
      </c>
    </row>
    <row r="231" spans="1:15" ht="12.75" customHeight="1">
      <c r="A231" s="97" t="s">
        <v>263</v>
      </c>
      <c r="B231" s="95">
        <v>44785</v>
      </c>
      <c r="C231" s="95">
        <v>45509</v>
      </c>
      <c r="D231" s="95">
        <v>82.842648580000002</v>
      </c>
      <c r="E231" s="95">
        <v>61</v>
      </c>
      <c r="F231" s="95">
        <v>0</v>
      </c>
      <c r="G231" s="95">
        <v>0</v>
      </c>
      <c r="H231" s="95">
        <v>0</v>
      </c>
      <c r="I231" s="95">
        <v>0</v>
      </c>
      <c r="J231" s="95">
        <v>0</v>
      </c>
      <c r="K231" s="95">
        <v>0</v>
      </c>
      <c r="L231" s="96">
        <v>0.53599289000000006</v>
      </c>
      <c r="M231" s="96">
        <v>1.4</v>
      </c>
      <c r="N231" s="95">
        <v>0</v>
      </c>
      <c r="O231" s="95">
        <v>0</v>
      </c>
    </row>
    <row r="232" spans="1:15" ht="12.75" customHeight="1">
      <c r="A232" s="94" t="s">
        <v>264</v>
      </c>
      <c r="B232" s="92">
        <v>110391</v>
      </c>
      <c r="C232" s="92">
        <v>113737</v>
      </c>
      <c r="D232" s="92">
        <v>86.393331419999996</v>
      </c>
      <c r="E232" s="92">
        <v>74</v>
      </c>
      <c r="F232" s="92">
        <v>0</v>
      </c>
      <c r="G232" s="92">
        <v>0</v>
      </c>
      <c r="H232" s="92">
        <v>0</v>
      </c>
      <c r="I232" s="92">
        <v>0</v>
      </c>
      <c r="J232" s="92">
        <v>0</v>
      </c>
      <c r="K232" s="92">
        <v>0</v>
      </c>
      <c r="L232" s="93">
        <v>1.0003085300000001</v>
      </c>
      <c r="M232" s="93">
        <v>1.4</v>
      </c>
      <c r="N232" s="92">
        <v>0</v>
      </c>
      <c r="O232" s="92">
        <v>0</v>
      </c>
    </row>
    <row r="233" spans="1:15" ht="12.75" customHeight="1">
      <c r="A233" s="94" t="s">
        <v>265</v>
      </c>
      <c r="B233" s="92">
        <v>22909</v>
      </c>
      <c r="C233" s="92">
        <v>23147</v>
      </c>
      <c r="D233" s="92">
        <v>80.673816279999997</v>
      </c>
      <c r="E233" s="92">
        <v>50</v>
      </c>
      <c r="F233" s="92">
        <v>0</v>
      </c>
      <c r="G233" s="92">
        <v>0</v>
      </c>
      <c r="H233" s="92">
        <v>0</v>
      </c>
      <c r="I233" s="92">
        <v>0</v>
      </c>
      <c r="J233" s="92">
        <v>0</v>
      </c>
      <c r="K233" s="92">
        <v>0</v>
      </c>
      <c r="L233" s="93">
        <v>0.34510531999999999</v>
      </c>
      <c r="M233" s="93">
        <v>1.4</v>
      </c>
      <c r="N233" s="92">
        <v>0</v>
      </c>
      <c r="O233" s="92">
        <v>0</v>
      </c>
    </row>
    <row r="234" spans="1:15" ht="12.75" customHeight="1">
      <c r="A234" s="97" t="s">
        <v>266</v>
      </c>
      <c r="B234" s="95">
        <v>9695</v>
      </c>
      <c r="C234" s="95">
        <v>9622</v>
      </c>
      <c r="D234" s="95">
        <v>81.459420699999995</v>
      </c>
      <c r="E234" s="95">
        <v>46</v>
      </c>
      <c r="F234" s="95">
        <v>2639</v>
      </c>
      <c r="G234" s="95">
        <v>0</v>
      </c>
      <c r="H234" s="95">
        <v>2639</v>
      </c>
      <c r="I234" s="95">
        <v>0</v>
      </c>
      <c r="J234" s="95">
        <v>0</v>
      </c>
      <c r="K234" s="95">
        <v>0</v>
      </c>
      <c r="L234" s="96">
        <v>-0.25162108</v>
      </c>
      <c r="M234" s="96">
        <v>1.4</v>
      </c>
      <c r="N234" s="95">
        <v>0</v>
      </c>
      <c r="O234" s="95">
        <v>0</v>
      </c>
    </row>
    <row r="235" spans="1:15" ht="12.75" customHeight="1">
      <c r="A235" s="94" t="s">
        <v>267</v>
      </c>
      <c r="B235" s="92">
        <v>9066</v>
      </c>
      <c r="C235" s="92">
        <v>9048</v>
      </c>
      <c r="D235" s="92">
        <v>85.188048859999995</v>
      </c>
      <c r="E235" s="92">
        <v>40</v>
      </c>
      <c r="F235" s="92">
        <v>7473</v>
      </c>
      <c r="G235" s="92">
        <v>0</v>
      </c>
      <c r="H235" s="92">
        <v>7473</v>
      </c>
      <c r="I235" s="92">
        <v>0</v>
      </c>
      <c r="J235" s="92">
        <v>0</v>
      </c>
      <c r="K235" s="92">
        <v>0</v>
      </c>
      <c r="L235" s="93">
        <v>-6.6225179999999995E-2</v>
      </c>
      <c r="M235" s="93">
        <v>1.4</v>
      </c>
      <c r="N235" s="92">
        <v>0</v>
      </c>
      <c r="O235" s="92">
        <v>0</v>
      </c>
    </row>
    <row r="236" spans="1:15" ht="12.75" customHeight="1">
      <c r="A236" s="94" t="s">
        <v>268</v>
      </c>
      <c r="B236" s="92">
        <v>2454</v>
      </c>
      <c r="C236" s="92">
        <v>2427</v>
      </c>
      <c r="D236" s="92">
        <v>68.300952899999999</v>
      </c>
      <c r="E236" s="92">
        <v>28</v>
      </c>
      <c r="F236" s="92">
        <v>6257</v>
      </c>
      <c r="G236" s="92">
        <v>6257</v>
      </c>
      <c r="H236" s="92">
        <v>0</v>
      </c>
      <c r="I236" s="92">
        <v>0</v>
      </c>
      <c r="J236" s="92">
        <v>0</v>
      </c>
      <c r="K236" s="92">
        <v>0</v>
      </c>
      <c r="L236" s="93">
        <v>-0.36810148999999998</v>
      </c>
      <c r="M236" s="93">
        <v>1.4</v>
      </c>
      <c r="N236" s="92">
        <v>0</v>
      </c>
      <c r="O236" s="92">
        <v>0</v>
      </c>
    </row>
    <row r="237" spans="1:15" ht="12.75" customHeight="1">
      <c r="A237" s="97" t="s">
        <v>269</v>
      </c>
      <c r="B237" s="95">
        <v>2093</v>
      </c>
      <c r="C237" s="95">
        <v>2131</v>
      </c>
      <c r="D237" s="95">
        <v>70.606523420000002</v>
      </c>
      <c r="E237" s="95">
        <v>44</v>
      </c>
      <c r="F237" s="95">
        <v>4381</v>
      </c>
      <c r="G237" s="95">
        <v>4381</v>
      </c>
      <c r="H237" s="95">
        <v>0</v>
      </c>
      <c r="I237" s="95">
        <v>0</v>
      </c>
      <c r="J237" s="95">
        <v>0</v>
      </c>
      <c r="K237" s="95">
        <v>0</v>
      </c>
      <c r="L237" s="96">
        <v>0.60156584000000002</v>
      </c>
      <c r="M237" s="96">
        <v>1.4</v>
      </c>
      <c r="N237" s="95">
        <v>0</v>
      </c>
      <c r="O237" s="95">
        <v>0</v>
      </c>
    </row>
    <row r="238" spans="1:15" ht="12.75" customHeight="1">
      <c r="A238" s="94" t="s">
        <v>270</v>
      </c>
      <c r="B238" s="92">
        <v>6069</v>
      </c>
      <c r="C238" s="92">
        <v>6115</v>
      </c>
      <c r="D238" s="92">
        <v>82.369052589999995</v>
      </c>
      <c r="E238" s="92">
        <v>40</v>
      </c>
      <c r="F238" s="92">
        <v>5315</v>
      </c>
      <c r="G238" s="92">
        <v>0</v>
      </c>
      <c r="H238" s="92">
        <v>5315</v>
      </c>
      <c r="I238" s="92">
        <v>0</v>
      </c>
      <c r="J238" s="92">
        <v>0</v>
      </c>
      <c r="K238" s="92">
        <v>0</v>
      </c>
      <c r="L238" s="93">
        <v>0.25201443000000001</v>
      </c>
      <c r="M238" s="93">
        <v>1.4</v>
      </c>
      <c r="N238" s="92">
        <v>0</v>
      </c>
      <c r="O238" s="92">
        <v>0</v>
      </c>
    </row>
    <row r="239" spans="1:15" ht="12.75" customHeight="1">
      <c r="A239" s="94" t="s">
        <v>271</v>
      </c>
      <c r="B239" s="92">
        <v>5845</v>
      </c>
      <c r="C239" s="92">
        <v>6098</v>
      </c>
      <c r="D239" s="92">
        <v>74.15087346</v>
      </c>
      <c r="E239" s="92">
        <v>59</v>
      </c>
      <c r="F239" s="92">
        <v>0</v>
      </c>
      <c r="G239" s="92">
        <v>0</v>
      </c>
      <c r="H239" s="92">
        <v>0</v>
      </c>
      <c r="I239" s="92">
        <v>0</v>
      </c>
      <c r="J239" s="92">
        <v>0</v>
      </c>
      <c r="K239" s="92">
        <v>0</v>
      </c>
      <c r="L239" s="93">
        <v>1.42249768</v>
      </c>
      <c r="M239" s="93">
        <v>1.4</v>
      </c>
      <c r="N239" s="92">
        <v>1.37190879</v>
      </c>
      <c r="O239" s="92">
        <v>89</v>
      </c>
    </row>
    <row r="240" spans="1:15" ht="12.75" customHeight="1">
      <c r="A240" s="97" t="s">
        <v>272</v>
      </c>
      <c r="B240" s="95">
        <v>10990</v>
      </c>
      <c r="C240" s="95">
        <v>11279</v>
      </c>
      <c r="D240" s="95">
        <v>88.781621299999998</v>
      </c>
      <c r="E240" s="95">
        <v>76</v>
      </c>
      <c r="F240" s="95">
        <v>0</v>
      </c>
      <c r="G240" s="95">
        <v>0</v>
      </c>
      <c r="H240" s="95">
        <v>0</v>
      </c>
      <c r="I240" s="95">
        <v>0</v>
      </c>
      <c r="J240" s="95">
        <v>0</v>
      </c>
      <c r="K240" s="95">
        <v>0</v>
      </c>
      <c r="L240" s="96">
        <v>0.86898129000000002</v>
      </c>
      <c r="M240" s="96">
        <v>1.4</v>
      </c>
      <c r="N240" s="95">
        <v>0</v>
      </c>
      <c r="O240" s="95">
        <v>0</v>
      </c>
    </row>
    <row r="241" spans="1:15" ht="12.75" customHeight="1">
      <c r="A241" s="94" t="s">
        <v>273</v>
      </c>
      <c r="B241" s="92">
        <v>5212</v>
      </c>
      <c r="C241" s="92">
        <v>5342</v>
      </c>
      <c r="D241" s="92">
        <v>71.678748429999999</v>
      </c>
      <c r="E241" s="92">
        <v>64</v>
      </c>
      <c r="F241" s="92">
        <v>0</v>
      </c>
      <c r="G241" s="92">
        <v>0</v>
      </c>
      <c r="H241" s="92">
        <v>0</v>
      </c>
      <c r="I241" s="92">
        <v>0</v>
      </c>
      <c r="J241" s="92">
        <v>0</v>
      </c>
      <c r="K241" s="92">
        <v>0</v>
      </c>
      <c r="L241" s="93">
        <v>0.82459640000000001</v>
      </c>
      <c r="M241" s="93">
        <v>1.4</v>
      </c>
      <c r="N241" s="92">
        <v>0</v>
      </c>
      <c r="O241" s="92">
        <v>0</v>
      </c>
    </row>
    <row r="242" spans="1:15" ht="12.75" customHeight="1">
      <c r="A242" s="94" t="s">
        <v>274</v>
      </c>
      <c r="B242" s="92">
        <v>1848</v>
      </c>
      <c r="C242" s="92">
        <v>1801</v>
      </c>
      <c r="D242" s="92">
        <v>76.790893440000005</v>
      </c>
      <c r="E242" s="92">
        <v>39</v>
      </c>
      <c r="F242" s="92">
        <v>5006</v>
      </c>
      <c r="G242" s="92">
        <v>5006</v>
      </c>
      <c r="H242" s="92">
        <v>0</v>
      </c>
      <c r="I242" s="92">
        <v>0</v>
      </c>
      <c r="J242" s="92">
        <v>0</v>
      </c>
      <c r="K242" s="92">
        <v>0</v>
      </c>
      <c r="L242" s="93">
        <v>-0.85505368000000004</v>
      </c>
      <c r="M242" s="93">
        <v>1.4</v>
      </c>
      <c r="N242" s="92">
        <v>0</v>
      </c>
      <c r="O242" s="92">
        <v>0</v>
      </c>
    </row>
    <row r="243" spans="1:15" ht="12.75" customHeight="1">
      <c r="A243" s="97" t="s">
        <v>275</v>
      </c>
      <c r="B243" s="95">
        <v>1326</v>
      </c>
      <c r="C243" s="95">
        <v>1323</v>
      </c>
      <c r="D243" s="95">
        <v>75.363559510000002</v>
      </c>
      <c r="E243" s="95">
        <v>60</v>
      </c>
      <c r="F243" s="95">
        <v>3129</v>
      </c>
      <c r="G243" s="95">
        <v>3129</v>
      </c>
      <c r="H243" s="95">
        <v>0</v>
      </c>
      <c r="I243" s="95">
        <v>0</v>
      </c>
      <c r="J243" s="95">
        <v>0</v>
      </c>
      <c r="K243" s="95">
        <v>0</v>
      </c>
      <c r="L243" s="96">
        <v>-7.5471730000000001E-2</v>
      </c>
      <c r="M243" s="96">
        <v>1.4</v>
      </c>
      <c r="N243" s="95">
        <v>0</v>
      </c>
      <c r="O243" s="95">
        <v>0</v>
      </c>
    </row>
    <row r="244" spans="1:15" ht="12.75" customHeight="1">
      <c r="A244" s="94" t="s">
        <v>403</v>
      </c>
      <c r="B244" s="92">
        <v>3638</v>
      </c>
      <c r="C244" s="92">
        <v>3653</v>
      </c>
      <c r="D244" s="92">
        <v>73.995872539999993</v>
      </c>
      <c r="E244" s="92">
        <v>47</v>
      </c>
      <c r="F244" s="92">
        <v>0</v>
      </c>
      <c r="G244" s="92">
        <v>0</v>
      </c>
      <c r="H244" s="92">
        <v>0</v>
      </c>
      <c r="I244" s="92">
        <v>0</v>
      </c>
      <c r="J244" s="92">
        <v>0</v>
      </c>
      <c r="K244" s="92">
        <v>0</v>
      </c>
      <c r="L244" s="93">
        <v>0.13724969000000001</v>
      </c>
      <c r="M244" s="93">
        <v>1.4</v>
      </c>
      <c r="N244" s="92">
        <v>0</v>
      </c>
      <c r="O244" s="92">
        <v>0</v>
      </c>
    </row>
    <row r="245" spans="1:15" ht="12.75" customHeight="1">
      <c r="A245" s="94" t="s">
        <v>277</v>
      </c>
      <c r="B245" s="92">
        <v>1192</v>
      </c>
      <c r="C245" s="92">
        <v>1134</v>
      </c>
      <c r="D245" s="92">
        <v>83.771591040000004</v>
      </c>
      <c r="E245" s="92">
        <v>23</v>
      </c>
      <c r="F245" s="92">
        <v>6257</v>
      </c>
      <c r="G245" s="92">
        <v>6257</v>
      </c>
      <c r="H245" s="92">
        <v>0</v>
      </c>
      <c r="I245" s="92">
        <v>0</v>
      </c>
      <c r="J245" s="92">
        <v>0</v>
      </c>
      <c r="K245" s="92">
        <v>0</v>
      </c>
      <c r="L245" s="93">
        <v>-1.6489653500000001</v>
      </c>
      <c r="M245" s="93">
        <v>1.4</v>
      </c>
      <c r="N245" s="92">
        <v>0</v>
      </c>
      <c r="O245" s="92">
        <v>0</v>
      </c>
    </row>
    <row r="246" spans="1:15" ht="12.75" customHeight="1">
      <c r="A246" s="97" t="s">
        <v>278</v>
      </c>
      <c r="B246" s="95">
        <v>1156</v>
      </c>
      <c r="C246" s="95">
        <v>1169</v>
      </c>
      <c r="D246" s="95">
        <v>128.60906116000001</v>
      </c>
      <c r="E246" s="95">
        <v>21</v>
      </c>
      <c r="F246" s="95">
        <v>0</v>
      </c>
      <c r="G246" s="95">
        <v>0</v>
      </c>
      <c r="H246" s="95">
        <v>0</v>
      </c>
      <c r="I246" s="95">
        <v>0</v>
      </c>
      <c r="J246" s="95">
        <v>0</v>
      </c>
      <c r="K246" s="95">
        <v>0</v>
      </c>
      <c r="L246" s="96">
        <v>0.37345937000000001</v>
      </c>
      <c r="M246" s="96">
        <v>1.4</v>
      </c>
      <c r="N246" s="95">
        <v>0</v>
      </c>
      <c r="O246" s="95">
        <v>0</v>
      </c>
    </row>
    <row r="247" spans="1:15" ht="12.75" customHeight="1">
      <c r="A247" s="94" t="s">
        <v>279</v>
      </c>
      <c r="B247" s="92">
        <v>953</v>
      </c>
      <c r="C247" s="92">
        <v>935</v>
      </c>
      <c r="D247" s="92">
        <v>259.63048083000001</v>
      </c>
      <c r="E247" s="92">
        <v>51</v>
      </c>
      <c r="F247" s="92">
        <v>0</v>
      </c>
      <c r="G247" s="92">
        <v>0</v>
      </c>
      <c r="H247" s="92">
        <v>0</v>
      </c>
      <c r="I247" s="92">
        <v>0</v>
      </c>
      <c r="J247" s="92">
        <v>0</v>
      </c>
      <c r="K247" s="92">
        <v>0</v>
      </c>
      <c r="L247" s="93">
        <v>-0.63359673999999999</v>
      </c>
      <c r="M247" s="93">
        <v>1.4</v>
      </c>
      <c r="N247" s="92">
        <v>0</v>
      </c>
      <c r="O247" s="92">
        <v>0</v>
      </c>
    </row>
    <row r="248" spans="1:15" ht="12.75" customHeight="1">
      <c r="A248" s="94" t="s">
        <v>280</v>
      </c>
      <c r="B248" s="92">
        <v>14630</v>
      </c>
      <c r="C248" s="92">
        <v>15123</v>
      </c>
      <c r="D248" s="92">
        <v>72.178151589999999</v>
      </c>
      <c r="E248" s="92">
        <v>63</v>
      </c>
      <c r="F248" s="92">
        <v>0</v>
      </c>
      <c r="G248" s="92">
        <v>0</v>
      </c>
      <c r="H248" s="92">
        <v>0</v>
      </c>
      <c r="I248" s="92">
        <v>0</v>
      </c>
      <c r="J248" s="92">
        <v>0</v>
      </c>
      <c r="K248" s="92">
        <v>0</v>
      </c>
      <c r="L248" s="93">
        <v>1.11087654</v>
      </c>
      <c r="M248" s="93">
        <v>1.4</v>
      </c>
      <c r="N248" s="92">
        <v>0</v>
      </c>
      <c r="O248" s="92">
        <v>0</v>
      </c>
    </row>
    <row r="249" spans="1:15" ht="12.75" customHeight="1">
      <c r="A249" s="97" t="s">
        <v>281</v>
      </c>
      <c r="B249" s="95">
        <v>939</v>
      </c>
      <c r="C249" s="95">
        <v>912</v>
      </c>
      <c r="D249" s="95">
        <v>134.5763432</v>
      </c>
      <c r="E249" s="95">
        <v>51</v>
      </c>
      <c r="F249" s="95">
        <v>0</v>
      </c>
      <c r="G249" s="95">
        <v>0</v>
      </c>
      <c r="H249" s="95">
        <v>0</v>
      </c>
      <c r="I249" s="95">
        <v>0</v>
      </c>
      <c r="J249" s="95">
        <v>0</v>
      </c>
      <c r="K249" s="95">
        <v>0</v>
      </c>
      <c r="L249" s="96">
        <v>-0.96780266000000004</v>
      </c>
      <c r="M249" s="96">
        <v>1.4</v>
      </c>
      <c r="N249" s="95">
        <v>0</v>
      </c>
      <c r="O249" s="95">
        <v>0</v>
      </c>
    </row>
    <row r="250" spans="1:15" ht="12.75" customHeight="1">
      <c r="A250" s="94" t="s">
        <v>282</v>
      </c>
      <c r="B250" s="92">
        <v>10389</v>
      </c>
      <c r="C250" s="92">
        <v>10480</v>
      </c>
      <c r="D250" s="92">
        <v>73.651609129999997</v>
      </c>
      <c r="E250" s="92">
        <v>58</v>
      </c>
      <c r="F250" s="92">
        <v>0</v>
      </c>
      <c r="G250" s="92">
        <v>0</v>
      </c>
      <c r="H250" s="92">
        <v>0</v>
      </c>
      <c r="I250" s="92">
        <v>0</v>
      </c>
      <c r="J250" s="92">
        <v>0</v>
      </c>
      <c r="K250" s="92">
        <v>0</v>
      </c>
      <c r="L250" s="93">
        <v>0.29112711000000002</v>
      </c>
      <c r="M250" s="93">
        <v>1.4</v>
      </c>
      <c r="N250" s="92">
        <v>0</v>
      </c>
      <c r="O250" s="92">
        <v>0</v>
      </c>
    </row>
    <row r="251" spans="1:15" ht="12.75" customHeight="1">
      <c r="A251" s="94" t="s">
        <v>283</v>
      </c>
      <c r="B251" s="92">
        <v>1683</v>
      </c>
      <c r="C251" s="92">
        <v>1704</v>
      </c>
      <c r="D251" s="92">
        <v>77.052859839999996</v>
      </c>
      <c r="E251" s="92">
        <v>58</v>
      </c>
      <c r="F251" s="92">
        <v>3129</v>
      </c>
      <c r="G251" s="92">
        <v>3129</v>
      </c>
      <c r="H251" s="92">
        <v>0</v>
      </c>
      <c r="I251" s="92">
        <v>0</v>
      </c>
      <c r="J251" s="92">
        <v>0</v>
      </c>
      <c r="K251" s="92">
        <v>0</v>
      </c>
      <c r="L251" s="93">
        <v>0.41420591000000001</v>
      </c>
      <c r="M251" s="93">
        <v>1.4</v>
      </c>
      <c r="N251" s="92">
        <v>0</v>
      </c>
      <c r="O251" s="92">
        <v>0</v>
      </c>
    </row>
    <row r="252" spans="1:15">
      <c r="A252" s="97" t="s">
        <v>284</v>
      </c>
      <c r="B252" s="95">
        <v>6048</v>
      </c>
      <c r="C252" s="95">
        <v>5883</v>
      </c>
      <c r="D252" s="95">
        <v>89.851853820000002</v>
      </c>
      <c r="E252" s="95">
        <v>38</v>
      </c>
      <c r="F252" s="95">
        <v>6863</v>
      </c>
      <c r="G252" s="95">
        <v>0</v>
      </c>
      <c r="H252" s="95">
        <v>6863</v>
      </c>
      <c r="I252" s="95">
        <v>0</v>
      </c>
      <c r="J252" s="95">
        <v>0</v>
      </c>
      <c r="K252" s="95">
        <v>0</v>
      </c>
      <c r="L252" s="96">
        <v>-0.91778912999999995</v>
      </c>
      <c r="M252" s="96">
        <v>1.4</v>
      </c>
      <c r="N252" s="95">
        <v>0</v>
      </c>
      <c r="O252" s="95">
        <v>0</v>
      </c>
    </row>
    <row r="253" spans="1:15">
      <c r="A253" s="94" t="s">
        <v>285</v>
      </c>
      <c r="B253" s="92">
        <v>1839</v>
      </c>
      <c r="C253" s="92">
        <v>1810</v>
      </c>
      <c r="D253" s="92">
        <v>182.36026315999999</v>
      </c>
      <c r="E253" s="92">
        <v>50</v>
      </c>
      <c r="F253" s="92">
        <v>0</v>
      </c>
      <c r="G253" s="92">
        <v>0</v>
      </c>
      <c r="H253" s="92">
        <v>0</v>
      </c>
      <c r="I253" s="92">
        <v>0</v>
      </c>
      <c r="J253" s="92">
        <v>0</v>
      </c>
      <c r="K253" s="92">
        <v>0</v>
      </c>
      <c r="L253" s="93">
        <v>-0.52843552000000005</v>
      </c>
      <c r="M253" s="93">
        <v>1.4</v>
      </c>
      <c r="N253" s="92">
        <v>0</v>
      </c>
      <c r="O253" s="92">
        <v>0</v>
      </c>
    </row>
    <row r="254" spans="1:15" ht="12.75" customHeight="1" thickBot="1">
      <c r="A254" s="91" t="s">
        <v>286</v>
      </c>
      <c r="B254" s="89">
        <v>305244</v>
      </c>
      <c r="C254" s="89">
        <v>311134</v>
      </c>
      <c r="D254" s="89">
        <v>2363.86644067</v>
      </c>
      <c r="E254" s="89">
        <v>1241</v>
      </c>
      <c r="F254" s="89">
        <v>60068</v>
      </c>
      <c r="G254" s="89">
        <v>28159</v>
      </c>
      <c r="H254" s="89">
        <v>31909</v>
      </c>
      <c r="I254" s="89">
        <v>0</v>
      </c>
      <c r="J254" s="89">
        <v>0</v>
      </c>
      <c r="K254" s="89">
        <v>0</v>
      </c>
      <c r="L254" s="90">
        <f>(C254/B254-1)^1/3*100</f>
        <v>0.64320128596576276</v>
      </c>
      <c r="M254" s="90">
        <v>1.4</v>
      </c>
      <c r="N254" s="89">
        <v>1.37190879</v>
      </c>
      <c r="O254" s="89">
        <v>89</v>
      </c>
    </row>
    <row r="255" spans="1:15" ht="12.75" customHeight="1">
      <c r="A255" s="94"/>
      <c r="B255" s="92"/>
      <c r="C255" s="92"/>
      <c r="D255" s="92"/>
      <c r="E255" s="92"/>
      <c r="F255" s="92"/>
      <c r="G255" s="92"/>
      <c r="H255" s="92"/>
      <c r="I255" s="92"/>
      <c r="J255" s="92"/>
      <c r="K255" s="92"/>
      <c r="L255" s="93"/>
      <c r="M255" s="93"/>
      <c r="N255" s="92"/>
      <c r="O255" s="92"/>
    </row>
    <row r="256" spans="1:15" ht="12.75" customHeight="1">
      <c r="A256" s="94" t="s">
        <v>287</v>
      </c>
      <c r="B256" s="92">
        <v>281190</v>
      </c>
      <c r="C256" s="92">
        <v>286930</v>
      </c>
      <c r="D256" s="92">
        <v>105.61250505</v>
      </c>
      <c r="E256" s="92">
        <v>80</v>
      </c>
      <c r="F256" s="92">
        <v>0</v>
      </c>
      <c r="G256" s="92">
        <v>0</v>
      </c>
      <c r="H256" s="92">
        <v>0</v>
      </c>
      <c r="I256" s="92">
        <v>0</v>
      </c>
      <c r="J256" s="92">
        <v>0</v>
      </c>
      <c r="K256" s="92">
        <v>0</v>
      </c>
      <c r="L256" s="93">
        <v>0.67586325000000003</v>
      </c>
      <c r="M256" s="93">
        <v>1.4</v>
      </c>
      <c r="N256" s="92">
        <v>0</v>
      </c>
      <c r="O256" s="92">
        <v>0</v>
      </c>
    </row>
    <row r="257" spans="1:15" ht="12.75" customHeight="1">
      <c r="A257" s="94" t="s">
        <v>288</v>
      </c>
      <c r="B257" s="92">
        <v>17307</v>
      </c>
      <c r="C257" s="92">
        <v>17131</v>
      </c>
      <c r="D257" s="92">
        <v>97.544980980000005</v>
      </c>
      <c r="E257" s="92">
        <v>47</v>
      </c>
      <c r="F257" s="92">
        <v>0</v>
      </c>
      <c r="G257" s="92">
        <v>0</v>
      </c>
      <c r="H257" s="92">
        <v>0</v>
      </c>
      <c r="I257" s="92">
        <v>0</v>
      </c>
      <c r="J257" s="92">
        <v>0</v>
      </c>
      <c r="K257" s="92">
        <v>0</v>
      </c>
      <c r="L257" s="93">
        <v>-0.34013210999999999</v>
      </c>
      <c r="M257" s="93">
        <v>1.4</v>
      </c>
      <c r="N257" s="92">
        <v>0</v>
      </c>
      <c r="O257" s="92">
        <v>0</v>
      </c>
    </row>
    <row r="258" spans="1:15" ht="12.75" customHeight="1">
      <c r="A258" s="97" t="s">
        <v>289</v>
      </c>
      <c r="B258" s="95">
        <v>4077</v>
      </c>
      <c r="C258" s="95">
        <v>4043</v>
      </c>
      <c r="D258" s="95">
        <v>88.682708419999997</v>
      </c>
      <c r="E258" s="95">
        <v>45</v>
      </c>
      <c r="F258" s="95">
        <v>1267</v>
      </c>
      <c r="G258" s="95">
        <v>0</v>
      </c>
      <c r="H258" s="95">
        <v>1267</v>
      </c>
      <c r="I258" s="95">
        <v>0</v>
      </c>
      <c r="J258" s="95">
        <v>0</v>
      </c>
      <c r="K258" s="95">
        <v>0</v>
      </c>
      <c r="L258" s="96">
        <v>-0.27875852000000001</v>
      </c>
      <c r="M258" s="96">
        <v>1.4</v>
      </c>
      <c r="N258" s="95">
        <v>0</v>
      </c>
      <c r="O258" s="95">
        <v>0</v>
      </c>
    </row>
    <row r="259" spans="1:15" ht="12.75" customHeight="1">
      <c r="A259" s="94" t="s">
        <v>290</v>
      </c>
      <c r="B259" s="92">
        <v>5721</v>
      </c>
      <c r="C259" s="92">
        <v>5775</v>
      </c>
      <c r="D259" s="92">
        <v>83.090868659999998</v>
      </c>
      <c r="E259" s="92">
        <v>71</v>
      </c>
      <c r="F259" s="92">
        <v>0</v>
      </c>
      <c r="G259" s="92">
        <v>0</v>
      </c>
      <c r="H259" s="92">
        <v>0</v>
      </c>
      <c r="I259" s="92">
        <v>0</v>
      </c>
      <c r="J259" s="92">
        <v>0</v>
      </c>
      <c r="K259" s="92">
        <v>0</v>
      </c>
      <c r="L259" s="93">
        <v>0.31364555</v>
      </c>
      <c r="M259" s="93">
        <v>1.4</v>
      </c>
      <c r="N259" s="92">
        <v>0</v>
      </c>
      <c r="O259" s="92">
        <v>0</v>
      </c>
    </row>
    <row r="260" spans="1:15" ht="12.75" customHeight="1">
      <c r="A260" s="94" t="s">
        <v>291</v>
      </c>
      <c r="B260" s="92">
        <v>11960</v>
      </c>
      <c r="C260" s="92">
        <v>12061</v>
      </c>
      <c r="D260" s="92">
        <v>88.973053750000005</v>
      </c>
      <c r="E260" s="92">
        <v>56</v>
      </c>
      <c r="F260" s="92">
        <v>0</v>
      </c>
      <c r="G260" s="92">
        <v>0</v>
      </c>
      <c r="H260" s="92">
        <v>0</v>
      </c>
      <c r="I260" s="92">
        <v>0</v>
      </c>
      <c r="J260" s="92">
        <v>0</v>
      </c>
      <c r="K260" s="92">
        <v>0</v>
      </c>
      <c r="L260" s="93">
        <v>0.28070518</v>
      </c>
      <c r="M260" s="93">
        <v>1.4</v>
      </c>
      <c r="N260" s="92">
        <v>0</v>
      </c>
      <c r="O260" s="92">
        <v>0</v>
      </c>
    </row>
    <row r="261" spans="1:15" ht="12.75" customHeight="1">
      <c r="A261" s="97" t="s">
        <v>292</v>
      </c>
      <c r="B261" s="95">
        <v>18699</v>
      </c>
      <c r="C261" s="95">
        <v>18919</v>
      </c>
      <c r="D261" s="95">
        <v>91.215978759999999</v>
      </c>
      <c r="E261" s="95">
        <v>65</v>
      </c>
      <c r="F261" s="95">
        <v>0</v>
      </c>
      <c r="G261" s="95">
        <v>0</v>
      </c>
      <c r="H261" s="95">
        <v>0</v>
      </c>
      <c r="I261" s="95">
        <v>0</v>
      </c>
      <c r="J261" s="95">
        <v>0</v>
      </c>
      <c r="K261" s="95">
        <v>0</v>
      </c>
      <c r="L261" s="96">
        <v>0.39064978</v>
      </c>
      <c r="M261" s="96">
        <v>1.4</v>
      </c>
      <c r="N261" s="95">
        <v>0</v>
      </c>
      <c r="O261" s="95">
        <v>0</v>
      </c>
    </row>
    <row r="262" spans="1:15" ht="12.75" customHeight="1">
      <c r="A262" s="94" t="s">
        <v>293</v>
      </c>
      <c r="B262" s="92">
        <v>3201</v>
      </c>
      <c r="C262" s="92">
        <v>3117</v>
      </c>
      <c r="D262" s="92">
        <v>87.829681550000004</v>
      </c>
      <c r="E262" s="92">
        <v>61</v>
      </c>
      <c r="F262" s="92">
        <v>3129</v>
      </c>
      <c r="G262" s="92">
        <v>3129</v>
      </c>
      <c r="H262" s="92">
        <v>0</v>
      </c>
      <c r="I262" s="92">
        <v>0</v>
      </c>
      <c r="J262" s="92">
        <v>0</v>
      </c>
      <c r="K262" s="92">
        <v>0</v>
      </c>
      <c r="L262" s="93">
        <v>-0.88249164999999996</v>
      </c>
      <c r="M262" s="93">
        <v>1.4</v>
      </c>
      <c r="N262" s="92">
        <v>0</v>
      </c>
      <c r="O262" s="92">
        <v>0</v>
      </c>
    </row>
    <row r="263" spans="1:15" ht="12.75" customHeight="1">
      <c r="A263" s="94" t="s">
        <v>294</v>
      </c>
      <c r="B263" s="92">
        <v>2846</v>
      </c>
      <c r="C263" s="92">
        <v>2883</v>
      </c>
      <c r="D263" s="92">
        <v>113.05379877</v>
      </c>
      <c r="E263" s="92">
        <v>47</v>
      </c>
      <c r="F263" s="92">
        <v>3129</v>
      </c>
      <c r="G263" s="92">
        <v>3129</v>
      </c>
      <c r="H263" s="92">
        <v>0</v>
      </c>
      <c r="I263" s="92">
        <v>0</v>
      </c>
      <c r="J263" s="92">
        <v>0</v>
      </c>
      <c r="K263" s="92">
        <v>0</v>
      </c>
      <c r="L263" s="93">
        <v>0.43149221999999998</v>
      </c>
      <c r="M263" s="93">
        <v>1.4</v>
      </c>
      <c r="N263" s="92">
        <v>0</v>
      </c>
      <c r="O263" s="92">
        <v>0</v>
      </c>
    </row>
    <row r="264" spans="1:15" ht="12.75" customHeight="1">
      <c r="A264" s="97" t="s">
        <v>295</v>
      </c>
      <c r="B264" s="95">
        <v>13137</v>
      </c>
      <c r="C264" s="95">
        <v>13017</v>
      </c>
      <c r="D264" s="95">
        <v>90.37843633</v>
      </c>
      <c r="E264" s="95">
        <v>29</v>
      </c>
      <c r="F264" s="95">
        <v>17327</v>
      </c>
      <c r="G264" s="95">
        <v>0</v>
      </c>
      <c r="H264" s="95">
        <v>17327</v>
      </c>
      <c r="I264" s="95">
        <v>0</v>
      </c>
      <c r="J264" s="95">
        <v>0</v>
      </c>
      <c r="K264" s="95">
        <v>0</v>
      </c>
      <c r="L264" s="96">
        <v>-0.30541536000000002</v>
      </c>
      <c r="M264" s="96">
        <v>1.4</v>
      </c>
      <c r="N264" s="95">
        <v>0</v>
      </c>
      <c r="O264" s="95">
        <v>0</v>
      </c>
    </row>
    <row r="265" spans="1:15" ht="12.75" customHeight="1">
      <c r="A265" s="94" t="s">
        <v>296</v>
      </c>
      <c r="B265" s="92">
        <v>11062.843483000001</v>
      </c>
      <c r="C265" s="92">
        <v>10881</v>
      </c>
      <c r="D265" s="92">
        <v>98.885593490000005</v>
      </c>
      <c r="E265" s="92">
        <v>27</v>
      </c>
      <c r="F265" s="92">
        <v>14706</v>
      </c>
      <c r="G265" s="92">
        <v>0</v>
      </c>
      <c r="H265" s="92">
        <v>14706</v>
      </c>
      <c r="I265" s="92">
        <v>0</v>
      </c>
      <c r="J265" s="92">
        <v>0</v>
      </c>
      <c r="K265" s="92">
        <v>0</v>
      </c>
      <c r="L265" s="93">
        <v>-0.5509404</v>
      </c>
      <c r="M265" s="93">
        <v>1.4</v>
      </c>
      <c r="N265" s="92">
        <v>0</v>
      </c>
      <c r="O265" s="92">
        <v>0</v>
      </c>
    </row>
    <row r="266" spans="1:15" ht="12.75" customHeight="1">
      <c r="A266" s="94" t="s">
        <v>297</v>
      </c>
      <c r="B266" s="92">
        <v>927.06976743999996</v>
      </c>
      <c r="C266" s="92">
        <v>937</v>
      </c>
      <c r="D266" s="92">
        <v>185.74235625</v>
      </c>
      <c r="E266" s="92">
        <v>36</v>
      </c>
      <c r="F266" s="92">
        <v>0</v>
      </c>
      <c r="G266" s="92">
        <v>0</v>
      </c>
      <c r="H266" s="92">
        <v>0</v>
      </c>
      <c r="I266" s="92">
        <v>0</v>
      </c>
      <c r="J266" s="92">
        <v>0</v>
      </c>
      <c r="K266" s="92">
        <v>0</v>
      </c>
      <c r="L266" s="93">
        <v>0.35577999999999999</v>
      </c>
      <c r="M266" s="93">
        <v>1.4</v>
      </c>
      <c r="N266" s="92">
        <v>0</v>
      </c>
      <c r="O266" s="92">
        <v>0</v>
      </c>
    </row>
    <row r="267" spans="1:15" ht="12.75" customHeight="1">
      <c r="A267" s="97" t="s">
        <v>298</v>
      </c>
      <c r="B267" s="95">
        <v>1093</v>
      </c>
      <c r="C267" s="95">
        <v>1051</v>
      </c>
      <c r="D267" s="95">
        <v>101.53882305</v>
      </c>
      <c r="E267" s="95">
        <v>24</v>
      </c>
      <c r="F267" s="95">
        <v>6257</v>
      </c>
      <c r="G267" s="95">
        <v>6257</v>
      </c>
      <c r="H267" s="95">
        <v>0</v>
      </c>
      <c r="I267" s="95">
        <v>0</v>
      </c>
      <c r="J267" s="95">
        <v>0</v>
      </c>
      <c r="K267" s="95">
        <v>0</v>
      </c>
      <c r="L267" s="96">
        <v>-1.29764429</v>
      </c>
      <c r="M267" s="96">
        <v>1.4</v>
      </c>
      <c r="N267" s="95">
        <v>0</v>
      </c>
      <c r="O267" s="95">
        <v>0</v>
      </c>
    </row>
    <row r="268" spans="1:15" ht="12.75" customHeight="1">
      <c r="A268" s="94" t="s">
        <v>299</v>
      </c>
      <c r="B268" s="92">
        <v>15611</v>
      </c>
      <c r="C268" s="92">
        <v>15875</v>
      </c>
      <c r="D268" s="92">
        <v>88.603881819999998</v>
      </c>
      <c r="E268" s="92">
        <v>48</v>
      </c>
      <c r="F268" s="92">
        <v>0</v>
      </c>
      <c r="G268" s="92">
        <v>0</v>
      </c>
      <c r="H268" s="92">
        <v>0</v>
      </c>
      <c r="I268" s="92">
        <v>0</v>
      </c>
      <c r="J268" s="92">
        <v>0</v>
      </c>
      <c r="K268" s="92">
        <v>0</v>
      </c>
      <c r="L268" s="93">
        <v>0.56055697000000004</v>
      </c>
      <c r="M268" s="93">
        <v>1.4</v>
      </c>
      <c r="N268" s="92">
        <v>0</v>
      </c>
      <c r="O268" s="92">
        <v>0</v>
      </c>
    </row>
    <row r="269" spans="1:15" ht="12.75" customHeight="1">
      <c r="A269" s="94" t="s">
        <v>300</v>
      </c>
      <c r="B269" s="92">
        <v>8441</v>
      </c>
      <c r="C269" s="92">
        <v>8497</v>
      </c>
      <c r="D269" s="92">
        <v>87.27182723</v>
      </c>
      <c r="E269" s="92">
        <v>40</v>
      </c>
      <c r="F269" s="92">
        <v>7068</v>
      </c>
      <c r="G269" s="92">
        <v>0</v>
      </c>
      <c r="H269" s="92">
        <v>7068</v>
      </c>
      <c r="I269" s="92">
        <v>0</v>
      </c>
      <c r="J269" s="92">
        <v>0</v>
      </c>
      <c r="K269" s="92">
        <v>0</v>
      </c>
      <c r="L269" s="93">
        <v>0.22065559000000001</v>
      </c>
      <c r="M269" s="93">
        <v>1.4</v>
      </c>
      <c r="N269" s="92">
        <v>0</v>
      </c>
      <c r="O269" s="92">
        <v>0</v>
      </c>
    </row>
    <row r="270" spans="1:15" ht="12.75" customHeight="1">
      <c r="A270" s="97" t="s">
        <v>301</v>
      </c>
      <c r="B270" s="95">
        <v>2465</v>
      </c>
      <c r="C270" s="95">
        <v>2501</v>
      </c>
      <c r="D270" s="95">
        <v>85.521920469999998</v>
      </c>
      <c r="E270" s="95">
        <v>56</v>
      </c>
      <c r="F270" s="95">
        <v>3129</v>
      </c>
      <c r="G270" s="95">
        <v>3129</v>
      </c>
      <c r="H270" s="95">
        <v>0</v>
      </c>
      <c r="I270" s="95">
        <v>0</v>
      </c>
      <c r="J270" s="95">
        <v>0</v>
      </c>
      <c r="K270" s="95">
        <v>0</v>
      </c>
      <c r="L270" s="96">
        <v>0.48446456999999998</v>
      </c>
      <c r="M270" s="96">
        <v>1.4</v>
      </c>
      <c r="N270" s="95">
        <v>0</v>
      </c>
      <c r="O270" s="95">
        <v>0</v>
      </c>
    </row>
    <row r="271" spans="1:15" ht="12.75" customHeight="1">
      <c r="A271" s="94" t="s">
        <v>302</v>
      </c>
      <c r="B271" s="92">
        <v>24665</v>
      </c>
      <c r="C271" s="92">
        <v>25213</v>
      </c>
      <c r="D271" s="92">
        <v>89.392833550000006</v>
      </c>
      <c r="E271" s="92">
        <v>82</v>
      </c>
      <c r="F271" s="92">
        <v>0</v>
      </c>
      <c r="G271" s="92">
        <v>0</v>
      </c>
      <c r="H271" s="92">
        <v>0</v>
      </c>
      <c r="I271" s="92">
        <v>0</v>
      </c>
      <c r="J271" s="92">
        <v>0</v>
      </c>
      <c r="K271" s="92">
        <v>0</v>
      </c>
      <c r="L271" s="93">
        <v>0.73517255000000004</v>
      </c>
      <c r="M271" s="93">
        <v>1.4</v>
      </c>
      <c r="N271" s="92">
        <v>0</v>
      </c>
      <c r="O271" s="92">
        <v>0</v>
      </c>
    </row>
    <row r="272" spans="1:15" ht="12.75" customHeight="1">
      <c r="A272" s="94" t="s">
        <v>303</v>
      </c>
      <c r="B272" s="92">
        <v>5212</v>
      </c>
      <c r="C272" s="92">
        <v>5283</v>
      </c>
      <c r="D272" s="92">
        <v>155.06783318000001</v>
      </c>
      <c r="E272" s="92">
        <v>76</v>
      </c>
      <c r="F272" s="92">
        <v>0</v>
      </c>
      <c r="G272" s="92">
        <v>0</v>
      </c>
      <c r="H272" s="92">
        <v>0</v>
      </c>
      <c r="I272" s="92">
        <v>0</v>
      </c>
      <c r="J272" s="92">
        <v>0</v>
      </c>
      <c r="K272" s="92">
        <v>0</v>
      </c>
      <c r="L272" s="93">
        <v>0.45203389999999999</v>
      </c>
      <c r="M272" s="93">
        <v>1.4</v>
      </c>
      <c r="N272" s="92">
        <v>0</v>
      </c>
      <c r="O272" s="92">
        <v>0</v>
      </c>
    </row>
    <row r="273" spans="1:15" ht="12.75" customHeight="1">
      <c r="A273" s="97" t="s">
        <v>304</v>
      </c>
      <c r="B273" s="95">
        <v>38117</v>
      </c>
      <c r="C273" s="95">
        <v>39032</v>
      </c>
      <c r="D273" s="95">
        <v>88.758981840000004</v>
      </c>
      <c r="E273" s="95">
        <v>84</v>
      </c>
      <c r="F273" s="95">
        <v>0</v>
      </c>
      <c r="G273" s="95">
        <v>0</v>
      </c>
      <c r="H273" s="95">
        <v>0</v>
      </c>
      <c r="I273" s="95">
        <v>0</v>
      </c>
      <c r="J273" s="95">
        <v>0</v>
      </c>
      <c r="K273" s="95">
        <v>0</v>
      </c>
      <c r="L273" s="96">
        <v>0.79384926</v>
      </c>
      <c r="M273" s="96">
        <v>1.4</v>
      </c>
      <c r="N273" s="95">
        <v>0</v>
      </c>
      <c r="O273" s="95">
        <v>0</v>
      </c>
    </row>
    <row r="274" spans="1:15" ht="12.75" customHeight="1">
      <c r="A274" s="94" t="s">
        <v>305</v>
      </c>
      <c r="B274" s="92">
        <v>29275</v>
      </c>
      <c r="C274" s="92">
        <v>29816</v>
      </c>
      <c r="D274" s="92">
        <v>82.258493970000004</v>
      </c>
      <c r="E274" s="92">
        <v>88</v>
      </c>
      <c r="F274" s="92">
        <v>0</v>
      </c>
      <c r="G274" s="92">
        <v>0</v>
      </c>
      <c r="H274" s="92">
        <v>0</v>
      </c>
      <c r="I274" s="92">
        <v>0</v>
      </c>
      <c r="J274" s="92">
        <v>0</v>
      </c>
      <c r="K274" s="92">
        <v>0</v>
      </c>
      <c r="L274" s="93">
        <v>0.61224166999999996</v>
      </c>
      <c r="M274" s="93">
        <v>1.4</v>
      </c>
      <c r="N274" s="92">
        <v>0</v>
      </c>
      <c r="O274" s="92">
        <v>0</v>
      </c>
    </row>
    <row r="275" spans="1:15" ht="12.75" customHeight="1">
      <c r="A275" s="94" t="s">
        <v>306</v>
      </c>
      <c r="B275" s="92">
        <v>4045</v>
      </c>
      <c r="C275" s="92">
        <v>3867</v>
      </c>
      <c r="D275" s="92">
        <v>84.569717670000003</v>
      </c>
      <c r="E275" s="92">
        <v>37</v>
      </c>
      <c r="F275" s="92">
        <v>4883</v>
      </c>
      <c r="G275" s="92">
        <v>0</v>
      </c>
      <c r="H275" s="92">
        <v>4883</v>
      </c>
      <c r="I275" s="92">
        <v>0</v>
      </c>
      <c r="J275" s="92">
        <v>0</v>
      </c>
      <c r="K275" s="92">
        <v>0</v>
      </c>
      <c r="L275" s="93">
        <v>-1.48888938</v>
      </c>
      <c r="M275" s="93">
        <v>1.4</v>
      </c>
      <c r="N275" s="92">
        <v>0</v>
      </c>
      <c r="O275" s="92">
        <v>0</v>
      </c>
    </row>
    <row r="276" spans="1:15" ht="12.75" customHeight="1">
      <c r="A276" s="97" t="s">
        <v>307</v>
      </c>
      <c r="B276" s="95">
        <v>380</v>
      </c>
      <c r="C276" s="95">
        <v>378</v>
      </c>
      <c r="D276" s="95">
        <v>223.10259475999999</v>
      </c>
      <c r="E276" s="95">
        <v>50</v>
      </c>
      <c r="F276" s="95">
        <v>0</v>
      </c>
      <c r="G276" s="95">
        <v>0</v>
      </c>
      <c r="H276" s="95">
        <v>0</v>
      </c>
      <c r="I276" s="95">
        <v>0</v>
      </c>
      <c r="J276" s="95">
        <v>0</v>
      </c>
      <c r="K276" s="95">
        <v>0</v>
      </c>
      <c r="L276" s="96">
        <v>-0.17574729</v>
      </c>
      <c r="M276" s="96">
        <v>1.4</v>
      </c>
      <c r="N276" s="95">
        <v>0</v>
      </c>
      <c r="O276" s="95">
        <v>0</v>
      </c>
    </row>
    <row r="277" spans="1:15" ht="12.75" customHeight="1">
      <c r="A277" s="94" t="s">
        <v>308</v>
      </c>
      <c r="B277" s="92">
        <v>8120</v>
      </c>
      <c r="C277" s="92">
        <v>8131</v>
      </c>
      <c r="D277" s="92">
        <v>78.745365750000005</v>
      </c>
      <c r="E277" s="92">
        <v>66</v>
      </c>
      <c r="F277" s="92">
        <v>0</v>
      </c>
      <c r="G277" s="92">
        <v>0</v>
      </c>
      <c r="H277" s="92">
        <v>0</v>
      </c>
      <c r="I277" s="92">
        <v>0</v>
      </c>
      <c r="J277" s="92">
        <v>0</v>
      </c>
      <c r="K277" s="92">
        <v>0</v>
      </c>
      <c r="L277" s="93">
        <v>4.5135620000000001E-2</v>
      </c>
      <c r="M277" s="93">
        <v>1.4</v>
      </c>
      <c r="N277" s="92">
        <v>0</v>
      </c>
      <c r="O277" s="92">
        <v>0</v>
      </c>
    </row>
    <row r="278" spans="1:15" ht="12.75" customHeight="1">
      <c r="A278" s="94" t="s">
        <v>309</v>
      </c>
      <c r="B278" s="92">
        <v>29090</v>
      </c>
      <c r="C278" s="92">
        <v>29593</v>
      </c>
      <c r="D278" s="92">
        <v>84.603206999999998</v>
      </c>
      <c r="E278" s="92">
        <v>74</v>
      </c>
      <c r="F278" s="92">
        <v>0</v>
      </c>
      <c r="G278" s="92">
        <v>0</v>
      </c>
      <c r="H278" s="92">
        <v>0</v>
      </c>
      <c r="I278" s="92">
        <v>0</v>
      </c>
      <c r="J278" s="92">
        <v>0</v>
      </c>
      <c r="K278" s="92">
        <v>0</v>
      </c>
      <c r="L278" s="93">
        <v>0.57308168000000004</v>
      </c>
      <c r="M278" s="93">
        <v>1.4</v>
      </c>
      <c r="N278" s="92">
        <v>0</v>
      </c>
      <c r="O278" s="92">
        <v>0</v>
      </c>
    </row>
    <row r="279" spans="1:15" ht="12.75" customHeight="1">
      <c r="A279" s="97" t="s">
        <v>310</v>
      </c>
      <c r="B279" s="95">
        <v>2887</v>
      </c>
      <c r="C279" s="95">
        <v>2889</v>
      </c>
      <c r="D279" s="95">
        <v>105.0963833</v>
      </c>
      <c r="E279" s="95">
        <v>69</v>
      </c>
      <c r="F279" s="95">
        <v>3129</v>
      </c>
      <c r="G279" s="95">
        <v>3129</v>
      </c>
      <c r="H279" s="95">
        <v>0</v>
      </c>
      <c r="I279" s="95">
        <v>0</v>
      </c>
      <c r="J279" s="95">
        <v>0</v>
      </c>
      <c r="K279" s="95">
        <v>0</v>
      </c>
      <c r="L279" s="96">
        <v>2.308669E-2</v>
      </c>
      <c r="M279" s="96">
        <v>1.4</v>
      </c>
      <c r="N279" s="95">
        <v>0</v>
      </c>
      <c r="O279" s="95">
        <v>0</v>
      </c>
    </row>
    <row r="280" spans="1:15">
      <c r="A280" s="94" t="s">
        <v>311</v>
      </c>
      <c r="B280" s="92">
        <v>562</v>
      </c>
      <c r="C280" s="92">
        <v>502</v>
      </c>
      <c r="D280" s="92">
        <v>86.984503770000003</v>
      </c>
      <c r="E280" s="92">
        <v>15</v>
      </c>
      <c r="F280" s="92">
        <v>6257</v>
      </c>
      <c r="G280" s="92">
        <v>6257</v>
      </c>
      <c r="H280" s="92">
        <v>0</v>
      </c>
      <c r="I280" s="92">
        <v>0</v>
      </c>
      <c r="J280" s="92">
        <v>0</v>
      </c>
      <c r="K280" s="92">
        <v>0</v>
      </c>
      <c r="L280" s="93">
        <v>-3.6934555100000002</v>
      </c>
      <c r="M280" s="93">
        <v>1.4</v>
      </c>
      <c r="N280" s="92">
        <v>0</v>
      </c>
      <c r="O280" s="92">
        <v>0</v>
      </c>
    </row>
    <row r="281" spans="1:15">
      <c r="A281" s="94" t="s">
        <v>312</v>
      </c>
      <c r="B281" s="92">
        <v>1711</v>
      </c>
      <c r="C281" s="92">
        <v>1629</v>
      </c>
      <c r="D281" s="92">
        <v>106.94486243999999</v>
      </c>
      <c r="E281" s="92">
        <v>49</v>
      </c>
      <c r="F281" s="92">
        <v>3129</v>
      </c>
      <c r="G281" s="92">
        <v>3129</v>
      </c>
      <c r="H281" s="92">
        <v>0</v>
      </c>
      <c r="I281" s="92">
        <v>0</v>
      </c>
      <c r="J281" s="92">
        <v>0</v>
      </c>
      <c r="K281" s="92">
        <v>0</v>
      </c>
      <c r="L281" s="93">
        <v>-1.6237285800000001</v>
      </c>
      <c r="M281" s="93">
        <v>1.4</v>
      </c>
      <c r="N281" s="92">
        <v>0</v>
      </c>
      <c r="O281" s="92">
        <v>0</v>
      </c>
    </row>
    <row r="282" spans="1:15" ht="12.75" customHeight="1">
      <c r="A282" s="97" t="s">
        <v>313</v>
      </c>
      <c r="B282" s="95">
        <v>2322</v>
      </c>
      <c r="C282" s="95">
        <v>2230</v>
      </c>
      <c r="D282" s="95">
        <v>106.97635554999999</v>
      </c>
      <c r="E282" s="95">
        <v>33</v>
      </c>
      <c r="F282" s="95">
        <v>6257</v>
      </c>
      <c r="G282" s="95">
        <v>6257</v>
      </c>
      <c r="H282" s="95">
        <v>0</v>
      </c>
      <c r="I282" s="95">
        <v>0</v>
      </c>
      <c r="J282" s="95">
        <v>0</v>
      </c>
      <c r="K282" s="95">
        <v>0</v>
      </c>
      <c r="L282" s="96">
        <v>-1.3385374299999999</v>
      </c>
      <c r="M282" s="96">
        <v>1.4</v>
      </c>
      <c r="N282" s="95">
        <v>0</v>
      </c>
      <c r="O282" s="95">
        <v>0</v>
      </c>
    </row>
    <row r="283" spans="1:15" ht="12.75" customHeight="1">
      <c r="A283" s="94" t="s">
        <v>314</v>
      </c>
      <c r="B283" s="92">
        <v>820</v>
      </c>
      <c r="C283" s="92">
        <v>768</v>
      </c>
      <c r="D283" s="92">
        <v>92.642926000000003</v>
      </c>
      <c r="E283" s="92">
        <v>13</v>
      </c>
      <c r="F283" s="92">
        <v>6257</v>
      </c>
      <c r="G283" s="92">
        <v>6257</v>
      </c>
      <c r="H283" s="92">
        <v>0</v>
      </c>
      <c r="I283" s="92">
        <v>0</v>
      </c>
      <c r="J283" s="92">
        <v>0</v>
      </c>
      <c r="K283" s="92">
        <v>0</v>
      </c>
      <c r="L283" s="93">
        <v>-2.1601475200000002</v>
      </c>
      <c r="M283" s="93">
        <v>1.4</v>
      </c>
      <c r="N283" s="92">
        <v>0</v>
      </c>
      <c r="O283" s="92">
        <v>0</v>
      </c>
    </row>
    <row r="284" spans="1:15" ht="12.75" customHeight="1">
      <c r="A284" s="94" t="s">
        <v>315</v>
      </c>
      <c r="B284" s="92">
        <v>1366</v>
      </c>
      <c r="C284" s="92">
        <v>1290</v>
      </c>
      <c r="D284" s="92">
        <v>96.859310559999997</v>
      </c>
      <c r="E284" s="92">
        <v>21</v>
      </c>
      <c r="F284" s="92">
        <v>6257</v>
      </c>
      <c r="G284" s="92">
        <v>6257</v>
      </c>
      <c r="H284" s="92">
        <v>0</v>
      </c>
      <c r="I284" s="92">
        <v>0</v>
      </c>
      <c r="J284" s="92">
        <v>0</v>
      </c>
      <c r="K284" s="92">
        <v>0</v>
      </c>
      <c r="L284" s="93">
        <v>-1.8900614600000001</v>
      </c>
      <c r="M284" s="93">
        <v>1.4</v>
      </c>
      <c r="N284" s="92">
        <v>0</v>
      </c>
      <c r="O284" s="92">
        <v>0</v>
      </c>
    </row>
    <row r="285" spans="1:15" ht="12.75" customHeight="1">
      <c r="A285" s="97" t="s">
        <v>316</v>
      </c>
      <c r="B285" s="95">
        <v>4187</v>
      </c>
      <c r="C285" s="95">
        <v>3965</v>
      </c>
      <c r="D285" s="95">
        <v>96.146978770000004</v>
      </c>
      <c r="E285" s="95">
        <v>17</v>
      </c>
      <c r="F285" s="95">
        <v>6220</v>
      </c>
      <c r="G285" s="95">
        <v>0</v>
      </c>
      <c r="H285" s="95">
        <v>6220</v>
      </c>
      <c r="I285" s="95">
        <v>0</v>
      </c>
      <c r="J285" s="95">
        <v>0</v>
      </c>
      <c r="K285" s="95">
        <v>0</v>
      </c>
      <c r="L285" s="96">
        <v>-1.7995653</v>
      </c>
      <c r="M285" s="96">
        <v>1.4</v>
      </c>
      <c r="N285" s="95">
        <v>0</v>
      </c>
      <c r="O285" s="95">
        <v>0</v>
      </c>
    </row>
    <row r="286" spans="1:15" ht="12.75" customHeight="1">
      <c r="A286" s="94" t="s">
        <v>317</v>
      </c>
      <c r="B286" s="92">
        <v>2672</v>
      </c>
      <c r="C286" s="92">
        <v>2560</v>
      </c>
      <c r="D286" s="92">
        <v>97.494015360000006</v>
      </c>
      <c r="E286" s="92">
        <v>24</v>
      </c>
      <c r="F286" s="92">
        <v>6257</v>
      </c>
      <c r="G286" s="92">
        <v>6257</v>
      </c>
      <c r="H286" s="92">
        <v>0</v>
      </c>
      <c r="I286" s="92">
        <v>0</v>
      </c>
      <c r="J286" s="92">
        <v>0</v>
      </c>
      <c r="K286" s="92">
        <v>0</v>
      </c>
      <c r="L286" s="93">
        <v>-1.4171951300000001</v>
      </c>
      <c r="M286" s="93">
        <v>1.4</v>
      </c>
      <c r="N286" s="92">
        <v>0</v>
      </c>
      <c r="O286" s="92">
        <v>0</v>
      </c>
    </row>
    <row r="287" spans="1:15" ht="12.75" customHeight="1">
      <c r="A287" s="94" t="s">
        <v>318</v>
      </c>
      <c r="B287" s="92">
        <v>11705</v>
      </c>
      <c r="C287" s="92">
        <v>12097</v>
      </c>
      <c r="D287" s="92">
        <v>85.732297270000004</v>
      </c>
      <c r="E287" s="92">
        <v>57</v>
      </c>
      <c r="F287" s="92">
        <v>0</v>
      </c>
      <c r="G287" s="92">
        <v>0</v>
      </c>
      <c r="H287" s="92">
        <v>0</v>
      </c>
      <c r="I287" s="92">
        <v>0</v>
      </c>
      <c r="J287" s="92">
        <v>0</v>
      </c>
      <c r="K287" s="92">
        <v>0</v>
      </c>
      <c r="L287" s="93">
        <v>1.1040968900000001</v>
      </c>
      <c r="M287" s="93">
        <v>1.4</v>
      </c>
      <c r="N287" s="92">
        <v>0</v>
      </c>
      <c r="O287" s="92">
        <v>0</v>
      </c>
    </row>
    <row r="288" spans="1:15" ht="12.75" customHeight="1">
      <c r="A288" s="97" t="s">
        <v>319</v>
      </c>
      <c r="B288" s="95">
        <v>1764</v>
      </c>
      <c r="C288" s="95">
        <v>1766</v>
      </c>
      <c r="D288" s="95">
        <v>145.48027089000001</v>
      </c>
      <c r="E288" s="95">
        <v>38</v>
      </c>
      <c r="F288" s="95">
        <v>0</v>
      </c>
      <c r="G288" s="95">
        <v>0</v>
      </c>
      <c r="H288" s="95">
        <v>0</v>
      </c>
      <c r="I288" s="95">
        <v>0</v>
      </c>
      <c r="J288" s="95">
        <v>0</v>
      </c>
      <c r="K288" s="95">
        <v>0</v>
      </c>
      <c r="L288" s="96">
        <v>3.7778619999999999E-2</v>
      </c>
      <c r="M288" s="96">
        <v>1.4</v>
      </c>
      <c r="N288" s="95">
        <v>0</v>
      </c>
      <c r="O288" s="95">
        <v>0</v>
      </c>
    </row>
    <row r="289" spans="1:15" ht="12.75" customHeight="1">
      <c r="A289" s="94" t="s">
        <v>320</v>
      </c>
      <c r="B289" s="92">
        <v>2151</v>
      </c>
      <c r="C289" s="92">
        <v>2117</v>
      </c>
      <c r="D289" s="92">
        <v>106.99153416</v>
      </c>
      <c r="E289" s="92">
        <v>33</v>
      </c>
      <c r="F289" s="92">
        <v>6257</v>
      </c>
      <c r="G289" s="92">
        <v>6257</v>
      </c>
      <c r="H289" s="92">
        <v>0</v>
      </c>
      <c r="I289" s="92">
        <v>0</v>
      </c>
      <c r="J289" s="92">
        <v>0</v>
      </c>
      <c r="K289" s="92">
        <v>0</v>
      </c>
      <c r="L289" s="93">
        <v>-0.52968744999999995</v>
      </c>
      <c r="M289" s="93">
        <v>1.4</v>
      </c>
      <c r="N289" s="92">
        <v>0</v>
      </c>
      <c r="O289" s="92">
        <v>0</v>
      </c>
    </row>
    <row r="290" spans="1:15" ht="12.75" customHeight="1">
      <c r="A290" s="94" t="s">
        <v>321</v>
      </c>
      <c r="B290" s="92">
        <v>5245</v>
      </c>
      <c r="C290" s="92">
        <v>5204</v>
      </c>
      <c r="D290" s="92">
        <v>107.86947914</v>
      </c>
      <c r="E290" s="92">
        <v>26</v>
      </c>
      <c r="F290" s="92">
        <v>7740</v>
      </c>
      <c r="G290" s="92">
        <v>0</v>
      </c>
      <c r="H290" s="92">
        <v>7740</v>
      </c>
      <c r="I290" s="92">
        <v>0</v>
      </c>
      <c r="J290" s="92">
        <v>0</v>
      </c>
      <c r="K290" s="92">
        <v>0</v>
      </c>
      <c r="L290" s="93">
        <v>-0.26124753000000001</v>
      </c>
      <c r="M290" s="93">
        <v>1.4</v>
      </c>
      <c r="N290" s="92">
        <v>0</v>
      </c>
      <c r="O290" s="92">
        <v>0</v>
      </c>
    </row>
    <row r="291" spans="1:15" ht="12.75" customHeight="1">
      <c r="A291" s="97" t="s">
        <v>322</v>
      </c>
      <c r="B291" s="95">
        <v>5195</v>
      </c>
      <c r="C291" s="95">
        <v>5246</v>
      </c>
      <c r="D291" s="95">
        <v>96.218474560000004</v>
      </c>
      <c r="E291" s="95">
        <v>42</v>
      </c>
      <c r="F291" s="95">
        <v>3117</v>
      </c>
      <c r="G291" s="95">
        <v>0</v>
      </c>
      <c r="H291" s="95">
        <v>3117</v>
      </c>
      <c r="I291" s="95">
        <v>0</v>
      </c>
      <c r="J291" s="95">
        <v>0</v>
      </c>
      <c r="K291" s="95">
        <v>0</v>
      </c>
      <c r="L291" s="96">
        <v>0.32617268999999999</v>
      </c>
      <c r="M291" s="96">
        <v>1.4</v>
      </c>
      <c r="N291" s="95">
        <v>0</v>
      </c>
      <c r="O291" s="95">
        <v>0</v>
      </c>
    </row>
    <row r="292" spans="1:15" ht="12.75" customHeight="1">
      <c r="A292" s="94" t="s">
        <v>323</v>
      </c>
      <c r="B292" s="92">
        <v>3038</v>
      </c>
      <c r="C292" s="92">
        <v>2951</v>
      </c>
      <c r="D292" s="92">
        <v>84.099006189999997</v>
      </c>
      <c r="E292" s="92">
        <v>28</v>
      </c>
      <c r="F292" s="92">
        <v>6257</v>
      </c>
      <c r="G292" s="92">
        <v>6257</v>
      </c>
      <c r="H292" s="92">
        <v>0</v>
      </c>
      <c r="I292" s="92">
        <v>0</v>
      </c>
      <c r="J292" s="92">
        <v>0</v>
      </c>
      <c r="K292" s="92">
        <v>0</v>
      </c>
      <c r="L292" s="93">
        <v>-0.96383532000000005</v>
      </c>
      <c r="M292" s="93">
        <v>1.4</v>
      </c>
      <c r="N292" s="92">
        <v>0</v>
      </c>
      <c r="O292" s="92">
        <v>0</v>
      </c>
    </row>
    <row r="293" spans="1:15" ht="12.75" customHeight="1">
      <c r="A293" s="94" t="s">
        <v>324</v>
      </c>
      <c r="B293" s="92">
        <v>2770</v>
      </c>
      <c r="C293" s="92">
        <v>2901</v>
      </c>
      <c r="D293" s="92">
        <v>76.805251179999999</v>
      </c>
      <c r="E293" s="92">
        <v>44</v>
      </c>
      <c r="F293" s="92">
        <v>4381</v>
      </c>
      <c r="G293" s="92">
        <v>4381</v>
      </c>
      <c r="H293" s="92">
        <v>0</v>
      </c>
      <c r="I293" s="92">
        <v>0</v>
      </c>
      <c r="J293" s="92">
        <v>0</v>
      </c>
      <c r="K293" s="92">
        <v>0</v>
      </c>
      <c r="L293" s="93">
        <v>1.55219617</v>
      </c>
      <c r="M293" s="93">
        <v>1.4</v>
      </c>
      <c r="N293" s="92">
        <v>4.4152109499999996</v>
      </c>
      <c r="O293" s="92">
        <v>285</v>
      </c>
    </row>
    <row r="294" spans="1:15" ht="12.75" customHeight="1">
      <c r="A294" s="97" t="s">
        <v>325</v>
      </c>
      <c r="B294" s="95">
        <v>21959</v>
      </c>
      <c r="C294" s="95">
        <v>22116</v>
      </c>
      <c r="D294" s="95">
        <v>91.459054949999995</v>
      </c>
      <c r="E294" s="95">
        <v>61</v>
      </c>
      <c r="F294" s="95">
        <v>0</v>
      </c>
      <c r="G294" s="95">
        <v>0</v>
      </c>
      <c r="H294" s="95">
        <v>0</v>
      </c>
      <c r="I294" s="95">
        <v>0</v>
      </c>
      <c r="J294" s="95">
        <v>0</v>
      </c>
      <c r="K294" s="95">
        <v>0</v>
      </c>
      <c r="L294" s="96">
        <v>0.2377572</v>
      </c>
      <c r="M294" s="96">
        <v>1.4</v>
      </c>
      <c r="N294" s="95">
        <v>0</v>
      </c>
      <c r="O294" s="95">
        <v>0</v>
      </c>
    </row>
    <row r="295" spans="1:15" ht="12.75" customHeight="1">
      <c r="A295" s="94" t="s">
        <v>326</v>
      </c>
      <c r="B295" s="92">
        <v>3705</v>
      </c>
      <c r="C295" s="92">
        <v>3521</v>
      </c>
      <c r="D295" s="92">
        <v>94.336680000000001</v>
      </c>
      <c r="E295" s="92">
        <v>20</v>
      </c>
      <c r="F295" s="92">
        <v>5675</v>
      </c>
      <c r="G295" s="92">
        <v>0</v>
      </c>
      <c r="H295" s="92">
        <v>5675</v>
      </c>
      <c r="I295" s="92">
        <v>0</v>
      </c>
      <c r="J295" s="92">
        <v>0</v>
      </c>
      <c r="K295" s="92">
        <v>0</v>
      </c>
      <c r="L295" s="93">
        <v>-1.6836068500000001</v>
      </c>
      <c r="M295" s="93">
        <v>1.4</v>
      </c>
      <c r="N295" s="92">
        <v>0</v>
      </c>
      <c r="O295" s="92">
        <v>0</v>
      </c>
    </row>
    <row r="296" spans="1:15" ht="12.75" customHeight="1">
      <c r="A296" s="94" t="s">
        <v>327</v>
      </c>
      <c r="B296" s="92">
        <v>9413</v>
      </c>
      <c r="C296" s="92">
        <v>9527</v>
      </c>
      <c r="D296" s="92">
        <v>80.646330739999996</v>
      </c>
      <c r="E296" s="92">
        <v>38</v>
      </c>
      <c r="F296" s="92">
        <v>10442</v>
      </c>
      <c r="G296" s="92">
        <v>0</v>
      </c>
      <c r="H296" s="92">
        <v>10442</v>
      </c>
      <c r="I296" s="92">
        <v>0</v>
      </c>
      <c r="J296" s="92">
        <v>0</v>
      </c>
      <c r="K296" s="92">
        <v>0</v>
      </c>
      <c r="L296" s="93">
        <v>0.40207818000000001</v>
      </c>
      <c r="M296" s="93">
        <v>1.4</v>
      </c>
      <c r="N296" s="92">
        <v>0</v>
      </c>
      <c r="O296" s="92">
        <v>0</v>
      </c>
    </row>
    <row r="297" spans="1:15" ht="12.75" customHeight="1">
      <c r="A297" s="97" t="s">
        <v>328</v>
      </c>
      <c r="B297" s="95">
        <v>5836</v>
      </c>
      <c r="C297" s="95">
        <v>5875</v>
      </c>
      <c r="D297" s="95">
        <v>80.87374835</v>
      </c>
      <c r="E297" s="95">
        <v>38</v>
      </c>
      <c r="F297" s="95">
        <v>6855</v>
      </c>
      <c r="G297" s="95">
        <v>0</v>
      </c>
      <c r="H297" s="95">
        <v>6855</v>
      </c>
      <c r="I297" s="95">
        <v>0</v>
      </c>
      <c r="J297" s="95">
        <v>0</v>
      </c>
      <c r="K297" s="95">
        <v>0</v>
      </c>
      <c r="L297" s="96">
        <v>0.22226095000000001</v>
      </c>
      <c r="M297" s="96">
        <v>1.4</v>
      </c>
      <c r="N297" s="95">
        <v>0</v>
      </c>
      <c r="O297" s="95">
        <v>0</v>
      </c>
    </row>
    <row r="298" spans="1:15" ht="12.75" customHeight="1">
      <c r="A298" s="94" t="s">
        <v>329</v>
      </c>
      <c r="B298" s="92">
        <v>7167</v>
      </c>
      <c r="C298" s="92">
        <v>7207</v>
      </c>
      <c r="D298" s="92">
        <v>83.547159829999998</v>
      </c>
      <c r="E298" s="92">
        <v>47</v>
      </c>
      <c r="F298" s="92">
        <v>0</v>
      </c>
      <c r="G298" s="92">
        <v>0</v>
      </c>
      <c r="H298" s="92">
        <v>0</v>
      </c>
      <c r="I298" s="92">
        <v>0</v>
      </c>
      <c r="J298" s="92">
        <v>0</v>
      </c>
      <c r="K298" s="92">
        <v>0</v>
      </c>
      <c r="L298" s="93">
        <v>0.18569283</v>
      </c>
      <c r="M298" s="93">
        <v>1.4</v>
      </c>
      <c r="N298" s="92">
        <v>0</v>
      </c>
      <c r="O298" s="92">
        <v>0</v>
      </c>
    </row>
    <row r="299" spans="1:15" ht="12.75" customHeight="1" thickBot="1">
      <c r="A299" s="91" t="s">
        <v>330</v>
      </c>
      <c r="B299" s="89">
        <v>633116.91325045004</v>
      </c>
      <c r="C299" s="89">
        <v>641292</v>
      </c>
      <c r="D299" s="89">
        <v>4303.6500653200001</v>
      </c>
      <c r="E299" s="89">
        <v>2002</v>
      </c>
      <c r="F299" s="89">
        <v>155382</v>
      </c>
      <c r="G299" s="89">
        <v>70082</v>
      </c>
      <c r="H299" s="89">
        <v>85300</v>
      </c>
      <c r="I299" s="89">
        <v>0</v>
      </c>
      <c r="J299" s="89">
        <v>0</v>
      </c>
      <c r="K299" s="89">
        <v>0</v>
      </c>
      <c r="L299" s="90">
        <f>(C299/B299-1)^1/3*100</f>
        <v>0.43041480325114456</v>
      </c>
      <c r="M299" s="90">
        <v>1.4</v>
      </c>
      <c r="N299" s="89">
        <v>4.4152109499999996</v>
      </c>
      <c r="O299" s="89">
        <v>285</v>
      </c>
    </row>
    <row r="300" spans="1:15" ht="12.75" customHeight="1">
      <c r="A300" s="94"/>
      <c r="B300" s="92"/>
      <c r="C300" s="92"/>
      <c r="D300" s="92"/>
      <c r="E300" s="92"/>
      <c r="F300" s="92"/>
      <c r="G300" s="92"/>
      <c r="H300" s="92"/>
      <c r="I300" s="92"/>
      <c r="J300" s="92"/>
      <c r="K300" s="92"/>
      <c r="L300" s="93"/>
      <c r="M300" s="93"/>
      <c r="N300" s="92"/>
      <c r="O300" s="92"/>
    </row>
    <row r="301" spans="1:15" ht="12.75" customHeight="1">
      <c r="A301" s="94" t="s">
        <v>97</v>
      </c>
      <c r="B301" s="92">
        <v>202235</v>
      </c>
      <c r="C301" s="92">
        <v>210496</v>
      </c>
      <c r="D301" s="92">
        <v>99.19985939</v>
      </c>
      <c r="E301" s="92">
        <v>81</v>
      </c>
      <c r="F301" s="92">
        <v>0</v>
      </c>
      <c r="G301" s="92">
        <v>0</v>
      </c>
      <c r="H301" s="92">
        <v>0</v>
      </c>
      <c r="I301" s="92">
        <v>0</v>
      </c>
      <c r="J301" s="92">
        <v>0</v>
      </c>
      <c r="K301" s="92">
        <v>0</v>
      </c>
      <c r="L301" s="93">
        <v>1.3434868600000001</v>
      </c>
      <c r="M301" s="93">
        <v>1.4</v>
      </c>
      <c r="N301" s="92">
        <v>0</v>
      </c>
      <c r="O301" s="92">
        <v>0</v>
      </c>
    </row>
    <row r="302" spans="1:15" ht="12.75" customHeight="1">
      <c r="A302" s="94" t="s">
        <v>331</v>
      </c>
      <c r="B302" s="92">
        <v>24472</v>
      </c>
      <c r="C302" s="92">
        <v>24004</v>
      </c>
      <c r="D302" s="92">
        <v>74.479690680000004</v>
      </c>
      <c r="E302" s="92">
        <v>40</v>
      </c>
      <c r="F302" s="92">
        <v>18481</v>
      </c>
      <c r="G302" s="92">
        <v>0</v>
      </c>
      <c r="H302" s="92">
        <v>18481</v>
      </c>
      <c r="I302" s="92">
        <v>0</v>
      </c>
      <c r="J302" s="92">
        <v>0</v>
      </c>
      <c r="K302" s="92">
        <v>0</v>
      </c>
      <c r="L302" s="93">
        <v>-0.64157054999999996</v>
      </c>
      <c r="M302" s="93">
        <v>1.4</v>
      </c>
      <c r="N302" s="92">
        <v>0</v>
      </c>
      <c r="O302" s="92">
        <v>0</v>
      </c>
    </row>
    <row r="303" spans="1:15" ht="12.75" customHeight="1">
      <c r="A303" s="97" t="s">
        <v>332</v>
      </c>
      <c r="B303" s="95">
        <v>15345</v>
      </c>
      <c r="C303" s="95">
        <v>15001</v>
      </c>
      <c r="D303" s="95">
        <v>78.282088590000001</v>
      </c>
      <c r="E303" s="95">
        <v>42</v>
      </c>
      <c r="F303" s="95">
        <v>0</v>
      </c>
      <c r="G303" s="95">
        <v>0</v>
      </c>
      <c r="H303" s="95">
        <v>0</v>
      </c>
      <c r="I303" s="95">
        <v>28952</v>
      </c>
      <c r="J303" s="95">
        <v>0</v>
      </c>
      <c r="K303" s="95">
        <v>28952</v>
      </c>
      <c r="L303" s="96">
        <v>-0.75291205999999999</v>
      </c>
      <c r="M303" s="96">
        <v>1.4</v>
      </c>
      <c r="N303" s="95">
        <v>0</v>
      </c>
      <c r="O303" s="95">
        <v>0</v>
      </c>
    </row>
    <row r="304" spans="1:15" ht="12.75" customHeight="1">
      <c r="A304" s="94" t="s">
        <v>98</v>
      </c>
      <c r="B304" s="92">
        <v>5068</v>
      </c>
      <c r="C304" s="92">
        <v>5265</v>
      </c>
      <c r="D304" s="92">
        <v>203.76724845999999</v>
      </c>
      <c r="E304" s="92">
        <v>57</v>
      </c>
      <c r="F304" s="92">
        <v>0</v>
      </c>
      <c r="G304" s="92">
        <v>0</v>
      </c>
      <c r="H304" s="92">
        <v>0</v>
      </c>
      <c r="I304" s="92">
        <v>0</v>
      </c>
      <c r="J304" s="92">
        <v>0</v>
      </c>
      <c r="K304" s="92">
        <v>0</v>
      </c>
      <c r="L304" s="93">
        <v>1.2792763899999999</v>
      </c>
      <c r="M304" s="93">
        <v>1.4</v>
      </c>
      <c r="N304" s="92">
        <v>0</v>
      </c>
      <c r="O304" s="92">
        <v>0</v>
      </c>
    </row>
    <row r="305" spans="1:15" ht="12.75" customHeight="1">
      <c r="A305" s="94" t="s">
        <v>99</v>
      </c>
      <c r="B305" s="92">
        <v>947</v>
      </c>
      <c r="C305" s="92">
        <v>904</v>
      </c>
      <c r="D305" s="92">
        <v>73.219658620000004</v>
      </c>
      <c r="E305" s="92">
        <v>9</v>
      </c>
      <c r="F305" s="92">
        <v>6257</v>
      </c>
      <c r="G305" s="92">
        <v>6257</v>
      </c>
      <c r="H305" s="92">
        <v>0</v>
      </c>
      <c r="I305" s="92">
        <v>0</v>
      </c>
      <c r="J305" s="92">
        <v>0</v>
      </c>
      <c r="K305" s="92">
        <v>0</v>
      </c>
      <c r="L305" s="93">
        <v>-1.53705593</v>
      </c>
      <c r="M305" s="93">
        <v>1.4</v>
      </c>
      <c r="N305" s="92">
        <v>0</v>
      </c>
      <c r="O305" s="92">
        <v>0</v>
      </c>
    </row>
    <row r="306" spans="1:15" ht="12.75" customHeight="1">
      <c r="A306" s="97" t="s">
        <v>100</v>
      </c>
      <c r="B306" s="95">
        <v>6975</v>
      </c>
      <c r="C306" s="95">
        <v>7066</v>
      </c>
      <c r="D306" s="95">
        <v>84.104208110000002</v>
      </c>
      <c r="E306" s="95">
        <v>32</v>
      </c>
      <c r="F306" s="95">
        <v>10025</v>
      </c>
      <c r="G306" s="95">
        <v>0</v>
      </c>
      <c r="H306" s="95">
        <v>10025</v>
      </c>
      <c r="I306" s="95">
        <v>0</v>
      </c>
      <c r="J306" s="95">
        <v>0</v>
      </c>
      <c r="K306" s="95">
        <v>0</v>
      </c>
      <c r="L306" s="96">
        <v>0.43300883000000001</v>
      </c>
      <c r="M306" s="96">
        <v>1.4</v>
      </c>
      <c r="N306" s="95">
        <v>0</v>
      </c>
      <c r="O306" s="95">
        <v>0</v>
      </c>
    </row>
    <row r="307" spans="1:15" ht="12.75" customHeight="1">
      <c r="A307" s="94" t="s">
        <v>101</v>
      </c>
      <c r="B307" s="92">
        <v>2501</v>
      </c>
      <c r="C307" s="92">
        <v>2443</v>
      </c>
      <c r="D307" s="92">
        <v>75.270887110000004</v>
      </c>
      <c r="E307" s="92">
        <v>25</v>
      </c>
      <c r="F307" s="92">
        <v>6257</v>
      </c>
      <c r="G307" s="92">
        <v>6257</v>
      </c>
      <c r="H307" s="92">
        <v>0</v>
      </c>
      <c r="I307" s="92">
        <v>0</v>
      </c>
      <c r="J307" s="92">
        <v>0</v>
      </c>
      <c r="K307" s="92">
        <v>0</v>
      </c>
      <c r="L307" s="93">
        <v>-0.77907799</v>
      </c>
      <c r="M307" s="93">
        <v>1.4</v>
      </c>
      <c r="N307" s="92">
        <v>0</v>
      </c>
      <c r="O307" s="92">
        <v>0</v>
      </c>
    </row>
    <row r="308" spans="1:15" ht="12.75" customHeight="1">
      <c r="A308" s="94" t="s">
        <v>102</v>
      </c>
      <c r="B308" s="92">
        <v>5610</v>
      </c>
      <c r="C308" s="92">
        <v>5572</v>
      </c>
      <c r="D308" s="92">
        <v>84.846803570000006</v>
      </c>
      <c r="E308" s="92">
        <v>32</v>
      </c>
      <c r="F308" s="92">
        <v>8192</v>
      </c>
      <c r="G308" s="92">
        <v>0</v>
      </c>
      <c r="H308" s="92">
        <v>8192</v>
      </c>
      <c r="I308" s="92">
        <v>0</v>
      </c>
      <c r="J308" s="92">
        <v>0</v>
      </c>
      <c r="K308" s="92">
        <v>0</v>
      </c>
      <c r="L308" s="93">
        <v>-0.22629900999999999</v>
      </c>
      <c r="M308" s="93">
        <v>1.4</v>
      </c>
      <c r="N308" s="92">
        <v>0</v>
      </c>
      <c r="O308" s="92">
        <v>0</v>
      </c>
    </row>
    <row r="309" spans="1:15" ht="12.75" customHeight="1">
      <c r="A309" s="97" t="s">
        <v>103</v>
      </c>
      <c r="B309" s="95">
        <v>2025</v>
      </c>
      <c r="C309" s="95">
        <v>1953</v>
      </c>
      <c r="D309" s="95">
        <v>70.872793340000001</v>
      </c>
      <c r="E309" s="95">
        <v>24</v>
      </c>
      <c r="F309" s="95">
        <v>6257</v>
      </c>
      <c r="G309" s="95">
        <v>6257</v>
      </c>
      <c r="H309" s="95">
        <v>0</v>
      </c>
      <c r="I309" s="95">
        <v>0</v>
      </c>
      <c r="J309" s="95">
        <v>0</v>
      </c>
      <c r="K309" s="95">
        <v>0</v>
      </c>
      <c r="L309" s="96">
        <v>-1.19951604</v>
      </c>
      <c r="M309" s="96">
        <v>1.4</v>
      </c>
      <c r="N309" s="95">
        <v>0</v>
      </c>
      <c r="O309" s="95">
        <v>0</v>
      </c>
    </row>
    <row r="310" spans="1:15" ht="12.75" customHeight="1">
      <c r="A310" s="94" t="s">
        <v>104</v>
      </c>
      <c r="B310" s="92">
        <v>6246</v>
      </c>
      <c r="C310" s="92">
        <v>6120</v>
      </c>
      <c r="D310" s="92">
        <v>72.534039070000006</v>
      </c>
      <c r="E310" s="92">
        <v>59</v>
      </c>
      <c r="F310" s="92">
        <v>0</v>
      </c>
      <c r="G310" s="92">
        <v>0</v>
      </c>
      <c r="H310" s="92">
        <v>0</v>
      </c>
      <c r="I310" s="92">
        <v>0</v>
      </c>
      <c r="J310" s="92">
        <v>0</v>
      </c>
      <c r="K310" s="92">
        <v>0</v>
      </c>
      <c r="L310" s="93">
        <v>-0.67700335</v>
      </c>
      <c r="M310" s="93">
        <v>1.4</v>
      </c>
      <c r="N310" s="92">
        <v>0</v>
      </c>
      <c r="O310" s="92">
        <v>0</v>
      </c>
    </row>
    <row r="311" spans="1:15" ht="12.75" customHeight="1">
      <c r="A311" s="94" t="s">
        <v>105</v>
      </c>
      <c r="B311" s="92">
        <v>16562</v>
      </c>
      <c r="C311" s="92">
        <v>17123</v>
      </c>
      <c r="D311" s="92">
        <v>79.197439990000007</v>
      </c>
      <c r="E311" s="92">
        <v>69</v>
      </c>
      <c r="F311" s="92">
        <v>0</v>
      </c>
      <c r="G311" s="92">
        <v>0</v>
      </c>
      <c r="H311" s="92">
        <v>0</v>
      </c>
      <c r="I311" s="92">
        <v>0</v>
      </c>
      <c r="J311" s="92">
        <v>0</v>
      </c>
      <c r="K311" s="92">
        <v>0</v>
      </c>
      <c r="L311" s="93">
        <v>1.11657685</v>
      </c>
      <c r="M311" s="93">
        <v>1.4</v>
      </c>
      <c r="N311" s="92">
        <v>0</v>
      </c>
      <c r="O311" s="92">
        <v>0</v>
      </c>
    </row>
    <row r="312" spans="1:15" ht="12.75" customHeight="1">
      <c r="A312" s="97" t="s">
        <v>106</v>
      </c>
      <c r="B312" s="95">
        <v>8231</v>
      </c>
      <c r="C312" s="95">
        <v>8360</v>
      </c>
      <c r="D312" s="95">
        <v>77.334303570000003</v>
      </c>
      <c r="E312" s="95">
        <v>77</v>
      </c>
      <c r="F312" s="95">
        <v>0</v>
      </c>
      <c r="G312" s="95">
        <v>0</v>
      </c>
      <c r="H312" s="95">
        <v>0</v>
      </c>
      <c r="I312" s="95">
        <v>0</v>
      </c>
      <c r="J312" s="95">
        <v>0</v>
      </c>
      <c r="K312" s="95">
        <v>0</v>
      </c>
      <c r="L312" s="96">
        <v>0.51970959999999999</v>
      </c>
      <c r="M312" s="96">
        <v>1.4</v>
      </c>
      <c r="N312" s="95">
        <v>0</v>
      </c>
      <c r="O312" s="95">
        <v>0</v>
      </c>
    </row>
    <row r="313" spans="1:15" ht="12.75" customHeight="1">
      <c r="A313" s="94" t="s">
        <v>107</v>
      </c>
      <c r="B313" s="92">
        <v>14040</v>
      </c>
      <c r="C313" s="92">
        <v>14425</v>
      </c>
      <c r="D313" s="92">
        <v>91.028499729999993</v>
      </c>
      <c r="E313" s="92">
        <v>78</v>
      </c>
      <c r="F313" s="92">
        <v>0</v>
      </c>
      <c r="G313" s="92">
        <v>0</v>
      </c>
      <c r="H313" s="92">
        <v>0</v>
      </c>
      <c r="I313" s="92">
        <v>0</v>
      </c>
      <c r="J313" s="92">
        <v>0</v>
      </c>
      <c r="K313" s="92">
        <v>0</v>
      </c>
      <c r="L313" s="93">
        <v>0.90582510999999999</v>
      </c>
      <c r="M313" s="93">
        <v>1.4</v>
      </c>
      <c r="N313" s="92">
        <v>0</v>
      </c>
      <c r="O313" s="92">
        <v>0</v>
      </c>
    </row>
    <row r="314" spans="1:15" ht="12.75" customHeight="1">
      <c r="A314" s="94" t="s">
        <v>108</v>
      </c>
      <c r="B314" s="92">
        <v>4088</v>
      </c>
      <c r="C314" s="92">
        <v>4090</v>
      </c>
      <c r="D314" s="92">
        <v>77.943528470000004</v>
      </c>
      <c r="E314" s="92">
        <v>46</v>
      </c>
      <c r="F314" s="92">
        <v>1278</v>
      </c>
      <c r="G314" s="92">
        <v>0</v>
      </c>
      <c r="H314" s="92">
        <v>1278</v>
      </c>
      <c r="I314" s="92">
        <v>0</v>
      </c>
      <c r="J314" s="92">
        <v>0</v>
      </c>
      <c r="K314" s="92">
        <v>0</v>
      </c>
      <c r="L314" s="93">
        <v>1.630523E-2</v>
      </c>
      <c r="M314" s="93">
        <v>1.4</v>
      </c>
      <c r="N314" s="92">
        <v>0</v>
      </c>
      <c r="O314" s="92">
        <v>0</v>
      </c>
    </row>
    <row r="315" spans="1:15" ht="12.75" customHeight="1">
      <c r="A315" s="97" t="s">
        <v>109</v>
      </c>
      <c r="B315" s="95">
        <v>794</v>
      </c>
      <c r="C315" s="95">
        <v>750</v>
      </c>
      <c r="D315" s="95">
        <v>134.28843144999999</v>
      </c>
      <c r="E315" s="95">
        <v>24</v>
      </c>
      <c r="F315" s="95">
        <v>0</v>
      </c>
      <c r="G315" s="95">
        <v>0</v>
      </c>
      <c r="H315" s="95">
        <v>0</v>
      </c>
      <c r="I315" s="95">
        <v>0</v>
      </c>
      <c r="J315" s="95">
        <v>0</v>
      </c>
      <c r="K315" s="95">
        <v>0</v>
      </c>
      <c r="L315" s="96">
        <v>-1.88239917</v>
      </c>
      <c r="M315" s="96">
        <v>1.4</v>
      </c>
      <c r="N315" s="95">
        <v>0</v>
      </c>
      <c r="O315" s="95">
        <v>0</v>
      </c>
    </row>
    <row r="316" spans="1:15" ht="12.75" customHeight="1">
      <c r="A316" s="94" t="s">
        <v>110</v>
      </c>
      <c r="B316" s="92">
        <v>2432</v>
      </c>
      <c r="C316" s="92">
        <v>2399</v>
      </c>
      <c r="D316" s="92">
        <v>73.184131769999993</v>
      </c>
      <c r="E316" s="92">
        <v>30</v>
      </c>
      <c r="F316" s="92">
        <v>6257</v>
      </c>
      <c r="G316" s="92">
        <v>6257</v>
      </c>
      <c r="H316" s="92">
        <v>0</v>
      </c>
      <c r="I316" s="92">
        <v>0</v>
      </c>
      <c r="J316" s="92">
        <v>0</v>
      </c>
      <c r="K316" s="92">
        <v>0</v>
      </c>
      <c r="L316" s="93">
        <v>-0.45436397000000001</v>
      </c>
      <c r="M316" s="93">
        <v>1.4</v>
      </c>
      <c r="N316" s="92">
        <v>0</v>
      </c>
      <c r="O316" s="92">
        <v>0</v>
      </c>
    </row>
    <row r="317" spans="1:15">
      <c r="A317" s="94" t="s">
        <v>111</v>
      </c>
      <c r="B317" s="92">
        <v>24028</v>
      </c>
      <c r="C317" s="92">
        <v>24287</v>
      </c>
      <c r="D317" s="92">
        <v>79.191733429999999</v>
      </c>
      <c r="E317" s="92">
        <v>71</v>
      </c>
      <c r="F317" s="92">
        <v>0</v>
      </c>
      <c r="G317" s="92">
        <v>0</v>
      </c>
      <c r="H317" s="92">
        <v>0</v>
      </c>
      <c r="I317" s="92">
        <v>0</v>
      </c>
      <c r="J317" s="92">
        <v>0</v>
      </c>
      <c r="K317" s="92">
        <v>0</v>
      </c>
      <c r="L317" s="93">
        <v>0.35801971999999999</v>
      </c>
      <c r="M317" s="93">
        <v>1.4</v>
      </c>
      <c r="N317" s="92">
        <v>0</v>
      </c>
      <c r="O317" s="92">
        <v>0</v>
      </c>
    </row>
    <row r="318" spans="1:15">
      <c r="A318" s="97" t="s">
        <v>112</v>
      </c>
      <c r="B318" s="95">
        <v>2632</v>
      </c>
      <c r="C318" s="95">
        <v>2608</v>
      </c>
      <c r="D318" s="95">
        <v>71.890398289999993</v>
      </c>
      <c r="E318" s="95">
        <v>41</v>
      </c>
      <c r="F318" s="95">
        <v>5006</v>
      </c>
      <c r="G318" s="95">
        <v>5006</v>
      </c>
      <c r="H318" s="95">
        <v>0</v>
      </c>
      <c r="I318" s="95">
        <v>0</v>
      </c>
      <c r="J318" s="95">
        <v>0</v>
      </c>
      <c r="K318" s="95">
        <v>0</v>
      </c>
      <c r="L318" s="96">
        <v>-0.30487994000000002</v>
      </c>
      <c r="M318" s="96">
        <v>1.4</v>
      </c>
      <c r="N318" s="95">
        <v>0</v>
      </c>
      <c r="O318" s="95">
        <v>0</v>
      </c>
    </row>
    <row r="319" spans="1:15" ht="12.75" customHeight="1">
      <c r="A319" s="94" t="s">
        <v>113</v>
      </c>
      <c r="B319" s="92">
        <v>20254</v>
      </c>
      <c r="C319" s="92">
        <v>20171</v>
      </c>
      <c r="D319" s="92">
        <v>79.824634950000004</v>
      </c>
      <c r="E319" s="92">
        <v>56</v>
      </c>
      <c r="F319" s="92">
        <v>0</v>
      </c>
      <c r="G319" s="92">
        <v>0</v>
      </c>
      <c r="H319" s="92">
        <v>0</v>
      </c>
      <c r="I319" s="92">
        <v>0</v>
      </c>
      <c r="J319" s="92">
        <v>0</v>
      </c>
      <c r="K319" s="92">
        <v>0</v>
      </c>
      <c r="L319" s="93">
        <v>-0.13678555000000001</v>
      </c>
      <c r="M319" s="93">
        <v>1.4</v>
      </c>
      <c r="N319" s="92">
        <v>0</v>
      </c>
      <c r="O319" s="92">
        <v>0</v>
      </c>
    </row>
    <row r="320" spans="1:15" ht="12.75" customHeight="1">
      <c r="A320" s="94" t="s">
        <v>114</v>
      </c>
      <c r="B320" s="92">
        <v>14933</v>
      </c>
      <c r="C320" s="92">
        <v>14955</v>
      </c>
      <c r="D320" s="92">
        <v>73.149281799999997</v>
      </c>
      <c r="E320" s="92">
        <v>44</v>
      </c>
      <c r="F320" s="92">
        <v>7884</v>
      </c>
      <c r="G320" s="92">
        <v>0</v>
      </c>
      <c r="H320" s="92">
        <v>7884</v>
      </c>
      <c r="I320" s="92">
        <v>0</v>
      </c>
      <c r="J320" s="92">
        <v>0</v>
      </c>
      <c r="K320" s="92">
        <v>0</v>
      </c>
      <c r="L320" s="93">
        <v>4.9084139999999998E-2</v>
      </c>
      <c r="M320" s="93">
        <v>1.4</v>
      </c>
      <c r="N320" s="92">
        <v>0</v>
      </c>
      <c r="O320" s="92">
        <v>0</v>
      </c>
    </row>
    <row r="321" spans="1:15" ht="12.75" customHeight="1">
      <c r="A321" s="97" t="s">
        <v>115</v>
      </c>
      <c r="B321" s="95">
        <v>2100</v>
      </c>
      <c r="C321" s="95">
        <v>2033</v>
      </c>
      <c r="D321" s="95">
        <v>68.952546650000002</v>
      </c>
      <c r="E321" s="95">
        <v>26</v>
      </c>
      <c r="F321" s="95">
        <v>0</v>
      </c>
      <c r="G321" s="95">
        <v>0</v>
      </c>
      <c r="H321" s="95">
        <v>0</v>
      </c>
      <c r="I321" s="95">
        <v>10181</v>
      </c>
      <c r="J321" s="95">
        <v>6257</v>
      </c>
      <c r="K321" s="95">
        <v>3924</v>
      </c>
      <c r="L321" s="96">
        <v>-1.07500705</v>
      </c>
      <c r="M321" s="96">
        <v>1.4</v>
      </c>
      <c r="N321" s="95">
        <v>0</v>
      </c>
      <c r="O321" s="95">
        <v>0</v>
      </c>
    </row>
    <row r="322" spans="1:15" ht="12.75" customHeight="1">
      <c r="A322" s="94" t="s">
        <v>116</v>
      </c>
      <c r="B322" s="92">
        <v>1386</v>
      </c>
      <c r="C322" s="92">
        <v>1309</v>
      </c>
      <c r="D322" s="92">
        <v>76.4143373</v>
      </c>
      <c r="E322" s="92">
        <v>13</v>
      </c>
      <c r="F322" s="92">
        <v>0</v>
      </c>
      <c r="G322" s="92">
        <v>0</v>
      </c>
      <c r="H322" s="92">
        <v>0</v>
      </c>
      <c r="I322" s="92">
        <v>8783</v>
      </c>
      <c r="J322" s="92">
        <v>6257</v>
      </c>
      <c r="K322" s="92">
        <v>2526</v>
      </c>
      <c r="L322" s="93">
        <v>-1.88724472</v>
      </c>
      <c r="M322" s="93">
        <v>1.4</v>
      </c>
      <c r="N322" s="92">
        <v>0</v>
      </c>
      <c r="O322" s="92">
        <v>0</v>
      </c>
    </row>
    <row r="323" spans="1:15" ht="12.75" customHeight="1">
      <c r="A323" s="94" t="s">
        <v>117</v>
      </c>
      <c r="B323" s="92">
        <v>482</v>
      </c>
      <c r="C323" s="92">
        <v>441</v>
      </c>
      <c r="D323" s="92">
        <v>80.219814690000007</v>
      </c>
      <c r="E323" s="92">
        <v>11</v>
      </c>
      <c r="F323" s="92">
        <v>0</v>
      </c>
      <c r="G323" s="92">
        <v>0</v>
      </c>
      <c r="H323" s="92">
        <v>0</v>
      </c>
      <c r="I323" s="92">
        <v>7108</v>
      </c>
      <c r="J323" s="92">
        <v>6257</v>
      </c>
      <c r="K323" s="92">
        <v>851</v>
      </c>
      <c r="L323" s="93">
        <v>-2.9198324800000002</v>
      </c>
      <c r="M323" s="93">
        <v>1.4</v>
      </c>
      <c r="N323" s="92">
        <v>0</v>
      </c>
      <c r="O323" s="92">
        <v>0</v>
      </c>
    </row>
    <row r="324" spans="1:15" ht="12.75" customHeight="1">
      <c r="A324" s="97" t="s">
        <v>118</v>
      </c>
      <c r="B324" s="95">
        <v>871</v>
      </c>
      <c r="C324" s="95">
        <v>818</v>
      </c>
      <c r="D324" s="95">
        <v>106.26806415999999</v>
      </c>
      <c r="E324" s="95">
        <v>11</v>
      </c>
      <c r="F324" s="95">
        <v>0</v>
      </c>
      <c r="G324" s="95">
        <v>0</v>
      </c>
      <c r="H324" s="95">
        <v>0</v>
      </c>
      <c r="I324" s="95">
        <v>7836</v>
      </c>
      <c r="J324" s="95">
        <v>6257</v>
      </c>
      <c r="K324" s="95">
        <v>1579</v>
      </c>
      <c r="L324" s="96">
        <v>-2.0709105999999999</v>
      </c>
      <c r="M324" s="96">
        <v>1.4</v>
      </c>
      <c r="N324" s="95">
        <v>0</v>
      </c>
      <c r="O324" s="95">
        <v>0</v>
      </c>
    </row>
    <row r="325" spans="1:15" ht="12.75" customHeight="1">
      <c r="A325" s="94" t="s">
        <v>119</v>
      </c>
      <c r="B325" s="92">
        <v>2374</v>
      </c>
      <c r="C325" s="92">
        <v>2287</v>
      </c>
      <c r="D325" s="92">
        <v>81.945609880000006</v>
      </c>
      <c r="E325" s="92">
        <v>32</v>
      </c>
      <c r="F325" s="92">
        <v>0</v>
      </c>
      <c r="G325" s="92">
        <v>0</v>
      </c>
      <c r="H325" s="92">
        <v>0</v>
      </c>
      <c r="I325" s="92">
        <v>10671</v>
      </c>
      <c r="J325" s="92">
        <v>6257</v>
      </c>
      <c r="K325" s="92">
        <v>4414</v>
      </c>
      <c r="L325" s="93">
        <v>-1.23680067</v>
      </c>
      <c r="M325" s="93">
        <v>1.4</v>
      </c>
      <c r="N325" s="92">
        <v>0</v>
      </c>
      <c r="O325" s="92">
        <v>0</v>
      </c>
    </row>
    <row r="326" spans="1:15" ht="12.75" customHeight="1">
      <c r="A326" s="94" t="s">
        <v>120</v>
      </c>
      <c r="B326" s="92">
        <v>1254</v>
      </c>
      <c r="C326" s="92">
        <v>1193</v>
      </c>
      <c r="D326" s="92">
        <v>68.673162910000002</v>
      </c>
      <c r="E326" s="92">
        <v>38</v>
      </c>
      <c r="F326" s="92">
        <v>0</v>
      </c>
      <c r="G326" s="92">
        <v>0</v>
      </c>
      <c r="H326" s="92">
        <v>0</v>
      </c>
      <c r="I326" s="92">
        <v>7935</v>
      </c>
      <c r="J326" s="92">
        <v>5633</v>
      </c>
      <c r="K326" s="92">
        <v>2302</v>
      </c>
      <c r="L326" s="93">
        <v>-1.6485042700000001</v>
      </c>
      <c r="M326" s="93">
        <v>1.4</v>
      </c>
      <c r="N326" s="92">
        <v>0</v>
      </c>
      <c r="O326" s="92">
        <v>0</v>
      </c>
    </row>
    <row r="327" spans="1:15" ht="12.75" customHeight="1">
      <c r="A327" s="97" t="s">
        <v>121</v>
      </c>
      <c r="B327" s="95">
        <v>3879</v>
      </c>
      <c r="C327" s="95">
        <v>3817</v>
      </c>
      <c r="D327" s="95">
        <v>75.040332840000005</v>
      </c>
      <c r="E327" s="95">
        <v>57</v>
      </c>
      <c r="F327" s="95">
        <v>0</v>
      </c>
      <c r="G327" s="95">
        <v>0</v>
      </c>
      <c r="H327" s="95">
        <v>0</v>
      </c>
      <c r="I327" s="95">
        <v>7367</v>
      </c>
      <c r="J327" s="95">
        <v>0</v>
      </c>
      <c r="K327" s="95">
        <v>7367</v>
      </c>
      <c r="L327" s="96">
        <v>-0.53564741999999999</v>
      </c>
      <c r="M327" s="96">
        <v>1.4</v>
      </c>
      <c r="N327" s="95">
        <v>0</v>
      </c>
      <c r="O327" s="95">
        <v>0</v>
      </c>
    </row>
    <row r="328" spans="1:15" ht="12.75" customHeight="1">
      <c r="A328" s="94" t="s">
        <v>122</v>
      </c>
      <c r="B328" s="92">
        <v>1103</v>
      </c>
      <c r="C328" s="92">
        <v>1101</v>
      </c>
      <c r="D328" s="92">
        <v>106.03287199</v>
      </c>
      <c r="E328" s="92">
        <v>24</v>
      </c>
      <c r="F328" s="92">
        <v>0</v>
      </c>
      <c r="G328" s="92">
        <v>0</v>
      </c>
      <c r="H328" s="92">
        <v>0</v>
      </c>
      <c r="I328" s="92">
        <v>8382</v>
      </c>
      <c r="J328" s="92">
        <v>6257</v>
      </c>
      <c r="K328" s="92">
        <v>2125</v>
      </c>
      <c r="L328" s="93">
        <v>-6.0477789999999997E-2</v>
      </c>
      <c r="M328" s="93">
        <v>1.4</v>
      </c>
      <c r="N328" s="92">
        <v>0</v>
      </c>
      <c r="O328" s="92">
        <v>0</v>
      </c>
    </row>
    <row r="329" spans="1:15" ht="12.75" customHeight="1">
      <c r="A329" s="94" t="s">
        <v>123</v>
      </c>
      <c r="B329" s="92">
        <v>567</v>
      </c>
      <c r="C329" s="92">
        <v>570</v>
      </c>
      <c r="D329" s="92">
        <v>78.420293270000002</v>
      </c>
      <c r="E329" s="92">
        <v>14</v>
      </c>
      <c r="F329" s="92">
        <v>0</v>
      </c>
      <c r="G329" s="92">
        <v>0</v>
      </c>
      <c r="H329" s="92">
        <v>0</v>
      </c>
      <c r="I329" s="92">
        <v>7357</v>
      </c>
      <c r="J329" s="92">
        <v>6257</v>
      </c>
      <c r="K329" s="92">
        <v>1100</v>
      </c>
      <c r="L329" s="93">
        <v>0.17605670000000001</v>
      </c>
      <c r="M329" s="93">
        <v>1.4</v>
      </c>
      <c r="N329" s="92">
        <v>0</v>
      </c>
      <c r="O329" s="92">
        <v>0</v>
      </c>
    </row>
    <row r="330" spans="1:15" ht="12.75" customHeight="1">
      <c r="A330" s="97" t="s">
        <v>124</v>
      </c>
      <c r="B330" s="95">
        <v>6804</v>
      </c>
      <c r="C330" s="95">
        <v>6794</v>
      </c>
      <c r="D330" s="95">
        <v>77.188553220000003</v>
      </c>
      <c r="E330" s="95">
        <v>38</v>
      </c>
      <c r="F330" s="95">
        <v>7758</v>
      </c>
      <c r="G330" s="95">
        <v>0</v>
      </c>
      <c r="H330" s="95">
        <v>7758</v>
      </c>
      <c r="I330" s="95">
        <v>0</v>
      </c>
      <c r="J330" s="95">
        <v>0</v>
      </c>
      <c r="K330" s="95">
        <v>0</v>
      </c>
      <c r="L330" s="96">
        <v>-4.9014809999999999E-2</v>
      </c>
      <c r="M330" s="96">
        <v>1.4</v>
      </c>
      <c r="N330" s="95">
        <v>0</v>
      </c>
      <c r="O330" s="95">
        <v>0</v>
      </c>
    </row>
    <row r="331" spans="1:15" ht="12.75" customHeight="1">
      <c r="A331" s="94" t="s">
        <v>125</v>
      </c>
      <c r="B331" s="92">
        <v>10055</v>
      </c>
      <c r="C331" s="92">
        <v>9899</v>
      </c>
      <c r="D331" s="92">
        <v>71.90503056</v>
      </c>
      <c r="E331" s="92">
        <v>41</v>
      </c>
      <c r="F331" s="92">
        <v>8100</v>
      </c>
      <c r="G331" s="92">
        <v>0</v>
      </c>
      <c r="H331" s="92">
        <v>8100</v>
      </c>
      <c r="I331" s="92">
        <v>0</v>
      </c>
      <c r="J331" s="92">
        <v>0</v>
      </c>
      <c r="K331" s="92">
        <v>0</v>
      </c>
      <c r="L331" s="93">
        <v>-0.51985344</v>
      </c>
      <c r="M331" s="93">
        <v>1.4</v>
      </c>
      <c r="N331" s="92">
        <v>0</v>
      </c>
      <c r="O331" s="92">
        <v>0</v>
      </c>
    </row>
    <row r="332" spans="1:15" ht="12.75" customHeight="1">
      <c r="A332" s="94" t="s">
        <v>333</v>
      </c>
      <c r="B332" s="92">
        <v>6010</v>
      </c>
      <c r="C332" s="92">
        <v>5884</v>
      </c>
      <c r="D332" s="92">
        <v>83.870824639999995</v>
      </c>
      <c r="E332" s="92">
        <v>27</v>
      </c>
      <c r="F332" s="92">
        <v>8575</v>
      </c>
      <c r="G332" s="92">
        <v>0</v>
      </c>
      <c r="H332" s="92">
        <v>8575</v>
      </c>
      <c r="I332" s="92">
        <v>0</v>
      </c>
      <c r="J332" s="92">
        <v>0</v>
      </c>
      <c r="K332" s="92">
        <v>0</v>
      </c>
      <c r="L332" s="93">
        <v>-0.70377666999999999</v>
      </c>
      <c r="M332" s="93">
        <v>1.4</v>
      </c>
      <c r="N332" s="92">
        <v>0</v>
      </c>
      <c r="O332" s="92">
        <v>0</v>
      </c>
    </row>
    <row r="333" spans="1:15" ht="12.75" customHeight="1">
      <c r="A333" s="97" t="s">
        <v>334</v>
      </c>
      <c r="B333" s="95">
        <v>5018</v>
      </c>
      <c r="C333" s="95">
        <v>5156</v>
      </c>
      <c r="D333" s="95">
        <v>86.837253619999998</v>
      </c>
      <c r="E333" s="95">
        <v>44</v>
      </c>
      <c r="F333" s="95">
        <v>3073</v>
      </c>
      <c r="G333" s="95">
        <v>0</v>
      </c>
      <c r="H333" s="95">
        <v>3073</v>
      </c>
      <c r="I333" s="95">
        <v>0</v>
      </c>
      <c r="J333" s="95">
        <v>0</v>
      </c>
      <c r="K333" s="95">
        <v>0</v>
      </c>
      <c r="L333" s="96">
        <v>0.90842257999999998</v>
      </c>
      <c r="M333" s="96">
        <v>1.4</v>
      </c>
      <c r="N333" s="95">
        <v>0</v>
      </c>
      <c r="O333" s="95">
        <v>0</v>
      </c>
    </row>
    <row r="334" spans="1:15" ht="12.75" customHeight="1">
      <c r="A334" s="94" t="s">
        <v>335</v>
      </c>
      <c r="B334" s="92">
        <v>10238</v>
      </c>
      <c r="C334" s="92">
        <v>10371</v>
      </c>
      <c r="D334" s="92">
        <v>79.492471890000004</v>
      </c>
      <c r="E334" s="92">
        <v>32</v>
      </c>
      <c r="F334" s="92">
        <v>14080</v>
      </c>
      <c r="G334" s="92">
        <v>0</v>
      </c>
      <c r="H334" s="92">
        <v>14080</v>
      </c>
      <c r="I334" s="92">
        <v>0</v>
      </c>
      <c r="J334" s="92">
        <v>0</v>
      </c>
      <c r="K334" s="92">
        <v>0</v>
      </c>
      <c r="L334" s="93">
        <v>0.43116557</v>
      </c>
      <c r="M334" s="93">
        <v>1.4</v>
      </c>
      <c r="N334" s="92">
        <v>0</v>
      </c>
      <c r="O334" s="92">
        <v>0</v>
      </c>
    </row>
    <row r="335" spans="1:15" ht="12.75" customHeight="1">
      <c r="A335" s="94" t="s">
        <v>336</v>
      </c>
      <c r="B335" s="92">
        <v>4297</v>
      </c>
      <c r="C335" s="92">
        <v>4252</v>
      </c>
      <c r="D335" s="92">
        <v>83.578453550000006</v>
      </c>
      <c r="E335" s="92">
        <v>23</v>
      </c>
      <c r="F335" s="92">
        <v>6572</v>
      </c>
      <c r="G335" s="92">
        <v>0</v>
      </c>
      <c r="H335" s="92">
        <v>6572</v>
      </c>
      <c r="I335" s="92">
        <v>0</v>
      </c>
      <c r="J335" s="92">
        <v>0</v>
      </c>
      <c r="K335" s="92">
        <v>0</v>
      </c>
      <c r="L335" s="93">
        <v>-0.35030646999999998</v>
      </c>
      <c r="M335" s="93">
        <v>1.4</v>
      </c>
      <c r="N335" s="92">
        <v>0</v>
      </c>
      <c r="O335" s="92">
        <v>0</v>
      </c>
    </row>
    <row r="336" spans="1:15" ht="12.75" customHeight="1">
      <c r="A336" s="97" t="s">
        <v>337</v>
      </c>
      <c r="B336" s="95">
        <v>18151</v>
      </c>
      <c r="C336" s="95">
        <v>18502</v>
      </c>
      <c r="D336" s="95">
        <v>77.596203939999995</v>
      </c>
      <c r="E336" s="95">
        <v>45</v>
      </c>
      <c r="F336" s="95">
        <v>4823</v>
      </c>
      <c r="G336" s="95">
        <v>0</v>
      </c>
      <c r="H336" s="95">
        <v>4823</v>
      </c>
      <c r="I336" s="95">
        <v>0</v>
      </c>
      <c r="J336" s="95">
        <v>0</v>
      </c>
      <c r="K336" s="95">
        <v>0</v>
      </c>
      <c r="L336" s="96">
        <v>0.64048165999999995</v>
      </c>
      <c r="M336" s="96">
        <v>1.4</v>
      </c>
      <c r="N336" s="95">
        <v>0</v>
      </c>
      <c r="O336" s="95">
        <v>0</v>
      </c>
    </row>
    <row r="337" spans="1:15" ht="12.75" customHeight="1">
      <c r="A337" s="94" t="s">
        <v>338</v>
      </c>
      <c r="B337" s="92">
        <v>9599</v>
      </c>
      <c r="C337" s="92">
        <v>9732</v>
      </c>
      <c r="D337" s="92">
        <v>92.102116140000007</v>
      </c>
      <c r="E337" s="92">
        <v>38</v>
      </c>
      <c r="F337" s="92">
        <v>0</v>
      </c>
      <c r="G337" s="92">
        <v>0</v>
      </c>
      <c r="H337" s="92">
        <v>0</v>
      </c>
      <c r="I337" s="92">
        <v>18783</v>
      </c>
      <c r="J337" s="92">
        <v>0</v>
      </c>
      <c r="K337" s="92">
        <v>18783</v>
      </c>
      <c r="L337" s="93">
        <v>0.45973684999999997</v>
      </c>
      <c r="M337" s="93">
        <v>1.4</v>
      </c>
      <c r="N337" s="92">
        <v>0</v>
      </c>
      <c r="O337" s="92">
        <v>0</v>
      </c>
    </row>
    <row r="338" spans="1:15" ht="12.75" customHeight="1">
      <c r="A338" s="94" t="s">
        <v>129</v>
      </c>
      <c r="B338" s="92">
        <v>2028</v>
      </c>
      <c r="C338" s="92">
        <v>1980</v>
      </c>
      <c r="D338" s="92">
        <v>76.261669940000004</v>
      </c>
      <c r="E338" s="92">
        <v>25</v>
      </c>
      <c r="F338" s="92">
        <v>6257</v>
      </c>
      <c r="G338" s="92">
        <v>6257</v>
      </c>
      <c r="H338" s="92">
        <v>0</v>
      </c>
      <c r="I338" s="92">
        <v>0</v>
      </c>
      <c r="J338" s="92">
        <v>0</v>
      </c>
      <c r="K338" s="92">
        <v>0</v>
      </c>
      <c r="L338" s="93">
        <v>-0.79526229000000004</v>
      </c>
      <c r="M338" s="93">
        <v>1.4</v>
      </c>
      <c r="N338" s="92">
        <v>0</v>
      </c>
      <c r="O338" s="92">
        <v>0</v>
      </c>
    </row>
    <row r="339" spans="1:15" ht="12.75" customHeight="1" thickBot="1">
      <c r="A339" s="91" t="s">
        <v>126</v>
      </c>
      <c r="B339" s="89">
        <v>465634</v>
      </c>
      <c r="C339" s="89">
        <v>474131</v>
      </c>
      <c r="D339" s="89">
        <v>3224.4092715699999</v>
      </c>
      <c r="E339" s="89">
        <v>1476</v>
      </c>
      <c r="F339" s="89">
        <v>135132</v>
      </c>
      <c r="G339" s="89">
        <v>36291</v>
      </c>
      <c r="H339" s="89">
        <v>98841</v>
      </c>
      <c r="I339" s="89">
        <v>123355</v>
      </c>
      <c r="J339" s="89">
        <v>49432</v>
      </c>
      <c r="K339" s="89">
        <v>73923</v>
      </c>
      <c r="L339" s="90">
        <f>(C339/B339-1)^1/3*100</f>
        <v>0.60827459621362046</v>
      </c>
      <c r="M339" s="90">
        <v>1.4</v>
      </c>
      <c r="N339" s="89">
        <v>0</v>
      </c>
      <c r="O339" s="89">
        <v>0</v>
      </c>
    </row>
    <row r="340" spans="1:15" ht="12.75" customHeight="1">
      <c r="A340" s="94"/>
      <c r="B340" s="92"/>
      <c r="C340" s="92"/>
      <c r="D340" s="92"/>
      <c r="E340" s="92"/>
      <c r="F340" s="92"/>
      <c r="G340" s="92"/>
      <c r="H340" s="92"/>
      <c r="I340" s="92"/>
      <c r="J340" s="92"/>
      <c r="K340" s="92"/>
      <c r="L340" s="93"/>
      <c r="M340" s="93"/>
      <c r="N340" s="92"/>
      <c r="O340" s="92"/>
    </row>
    <row r="341" spans="1:15" ht="12.75" customHeight="1">
      <c r="A341" s="94" t="s">
        <v>339</v>
      </c>
      <c r="B341" s="92">
        <v>76649</v>
      </c>
      <c r="C341" s="92">
        <v>77544</v>
      </c>
      <c r="D341" s="92">
        <v>97.200400110000004</v>
      </c>
      <c r="E341" s="92">
        <v>69</v>
      </c>
      <c r="F341" s="92">
        <v>0</v>
      </c>
      <c r="G341" s="92">
        <v>0</v>
      </c>
      <c r="H341" s="92">
        <v>0</v>
      </c>
      <c r="I341" s="92">
        <v>287068</v>
      </c>
      <c r="J341" s="92">
        <v>0</v>
      </c>
      <c r="K341" s="92">
        <v>287068</v>
      </c>
      <c r="L341" s="93">
        <v>0.38771495</v>
      </c>
      <c r="M341" s="93">
        <v>1.4</v>
      </c>
      <c r="N341" s="92">
        <v>0</v>
      </c>
      <c r="O341" s="92">
        <v>0</v>
      </c>
    </row>
    <row r="342" spans="1:15" ht="12.75" customHeight="1">
      <c r="A342" s="94" t="s">
        <v>340</v>
      </c>
      <c r="B342" s="92">
        <v>24827</v>
      </c>
      <c r="C342" s="92">
        <v>24804</v>
      </c>
      <c r="D342" s="92">
        <v>85.986582220000003</v>
      </c>
      <c r="E342" s="92">
        <v>49</v>
      </c>
      <c r="F342" s="92">
        <v>0</v>
      </c>
      <c r="G342" s="92">
        <v>0</v>
      </c>
      <c r="H342" s="92">
        <v>0</v>
      </c>
      <c r="I342" s="92">
        <v>91824</v>
      </c>
      <c r="J342" s="92">
        <v>0</v>
      </c>
      <c r="K342" s="92">
        <v>91824</v>
      </c>
      <c r="L342" s="93">
        <v>-3.0889900000000001E-2</v>
      </c>
      <c r="M342" s="93">
        <v>1.4</v>
      </c>
      <c r="N342" s="92">
        <v>0</v>
      </c>
      <c r="O342" s="92">
        <v>0</v>
      </c>
    </row>
    <row r="343" spans="1:15" ht="12.75" customHeight="1">
      <c r="A343" s="97" t="s">
        <v>341</v>
      </c>
      <c r="B343" s="95">
        <v>20665</v>
      </c>
      <c r="C343" s="95">
        <v>21144</v>
      </c>
      <c r="D343" s="95">
        <v>85.701102739999996</v>
      </c>
      <c r="E343" s="95">
        <v>56</v>
      </c>
      <c r="F343" s="95">
        <v>0</v>
      </c>
      <c r="G343" s="95">
        <v>0</v>
      </c>
      <c r="H343" s="95">
        <v>0</v>
      </c>
      <c r="I343" s="95">
        <v>191099</v>
      </c>
      <c r="J343" s="95">
        <v>0</v>
      </c>
      <c r="K343" s="95">
        <v>191099</v>
      </c>
      <c r="L343" s="96">
        <v>0.76674889000000002</v>
      </c>
      <c r="M343" s="96">
        <v>1.4</v>
      </c>
      <c r="N343" s="95">
        <v>0</v>
      </c>
      <c r="O343" s="95">
        <v>0</v>
      </c>
    </row>
    <row r="344" spans="1:15" ht="12.75" customHeight="1">
      <c r="A344" s="94" t="s">
        <v>342</v>
      </c>
      <c r="B344" s="92">
        <v>2081</v>
      </c>
      <c r="C344" s="92">
        <v>1897</v>
      </c>
      <c r="D344" s="92">
        <v>71.118438119999993</v>
      </c>
      <c r="E344" s="92">
        <v>6</v>
      </c>
      <c r="F344" s="92">
        <v>0</v>
      </c>
      <c r="G344" s="92">
        <v>0</v>
      </c>
      <c r="H344" s="92">
        <v>0</v>
      </c>
      <c r="I344" s="92">
        <v>30697</v>
      </c>
      <c r="J344" s="92">
        <v>13552</v>
      </c>
      <c r="K344" s="92">
        <v>17145</v>
      </c>
      <c r="L344" s="93">
        <v>-3.03870284</v>
      </c>
      <c r="M344" s="93">
        <v>1.4</v>
      </c>
      <c r="N344" s="92">
        <v>0</v>
      </c>
      <c r="O344" s="92">
        <v>0</v>
      </c>
    </row>
    <row r="345" spans="1:15" ht="12.75" customHeight="1">
      <c r="A345" s="94" t="s">
        <v>343</v>
      </c>
      <c r="B345" s="92">
        <v>5894</v>
      </c>
      <c r="C345" s="92">
        <v>5568</v>
      </c>
      <c r="D345" s="92">
        <v>82.627850249999995</v>
      </c>
      <c r="E345" s="92">
        <v>27</v>
      </c>
      <c r="F345" s="92">
        <v>0</v>
      </c>
      <c r="G345" s="92">
        <v>0</v>
      </c>
      <c r="H345" s="92">
        <v>0</v>
      </c>
      <c r="I345" s="92">
        <v>50324</v>
      </c>
      <c r="J345" s="92">
        <v>0</v>
      </c>
      <c r="K345" s="92">
        <v>50324</v>
      </c>
      <c r="L345" s="93">
        <v>-1.87875915</v>
      </c>
      <c r="M345" s="93">
        <v>1.4</v>
      </c>
      <c r="N345" s="92">
        <v>0</v>
      </c>
      <c r="O345" s="92">
        <v>0</v>
      </c>
    </row>
    <row r="346" spans="1:15" ht="12.75" customHeight="1">
      <c r="A346" s="97" t="s">
        <v>344</v>
      </c>
      <c r="B346" s="95">
        <v>11524</v>
      </c>
      <c r="C346" s="95">
        <v>11274</v>
      </c>
      <c r="D346" s="95">
        <v>91.675659319999994</v>
      </c>
      <c r="E346" s="95">
        <v>52</v>
      </c>
      <c r="F346" s="95">
        <v>0</v>
      </c>
      <c r="G346" s="95">
        <v>0</v>
      </c>
      <c r="H346" s="95">
        <v>0</v>
      </c>
      <c r="I346" s="95">
        <v>101894</v>
      </c>
      <c r="J346" s="95">
        <v>0</v>
      </c>
      <c r="K346" s="95">
        <v>101894</v>
      </c>
      <c r="L346" s="96">
        <v>-0.72842163999999998</v>
      </c>
      <c r="M346" s="96">
        <v>1.4</v>
      </c>
      <c r="N346" s="95">
        <v>0</v>
      </c>
      <c r="O346" s="95">
        <v>0</v>
      </c>
    </row>
    <row r="347" spans="1:15" ht="12.75" customHeight="1">
      <c r="A347" s="94" t="s">
        <v>345</v>
      </c>
      <c r="B347" s="92">
        <v>2858</v>
      </c>
      <c r="C347" s="92">
        <v>2789</v>
      </c>
      <c r="D347" s="92">
        <v>70.182153990000003</v>
      </c>
      <c r="E347" s="92">
        <v>24</v>
      </c>
      <c r="F347" s="92">
        <v>0</v>
      </c>
      <c r="G347" s="92">
        <v>0</v>
      </c>
      <c r="H347" s="92">
        <v>0</v>
      </c>
      <c r="I347" s="92">
        <v>16582</v>
      </c>
      <c r="J347" s="92">
        <v>6257</v>
      </c>
      <c r="K347" s="92">
        <v>10325</v>
      </c>
      <c r="L347" s="93">
        <v>-0.81132322000000001</v>
      </c>
      <c r="M347" s="93">
        <v>1.4</v>
      </c>
      <c r="N347" s="92">
        <v>0</v>
      </c>
      <c r="O347" s="92">
        <v>0</v>
      </c>
    </row>
    <row r="348" spans="1:15" ht="12.75" customHeight="1">
      <c r="A348" s="94" t="s">
        <v>346</v>
      </c>
      <c r="B348" s="92">
        <v>4268</v>
      </c>
      <c r="C348" s="92">
        <v>4201</v>
      </c>
      <c r="D348" s="92">
        <v>74.678348850000006</v>
      </c>
      <c r="E348" s="92">
        <v>32</v>
      </c>
      <c r="F348" s="92">
        <v>0</v>
      </c>
      <c r="G348" s="92">
        <v>0</v>
      </c>
      <c r="H348" s="92">
        <v>0</v>
      </c>
      <c r="I348" s="92">
        <v>15552</v>
      </c>
      <c r="J348" s="92">
        <v>0</v>
      </c>
      <c r="K348" s="92">
        <v>15552</v>
      </c>
      <c r="L348" s="93">
        <v>-0.52603626999999997</v>
      </c>
      <c r="M348" s="93">
        <v>1.4</v>
      </c>
      <c r="N348" s="92">
        <v>0</v>
      </c>
      <c r="O348" s="92">
        <v>0</v>
      </c>
    </row>
    <row r="349" spans="1:15" ht="12.75" customHeight="1">
      <c r="A349" s="97" t="s">
        <v>347</v>
      </c>
      <c r="B349" s="95">
        <v>1375</v>
      </c>
      <c r="C349" s="95">
        <v>1289</v>
      </c>
      <c r="D349" s="95">
        <v>80.903197230000004</v>
      </c>
      <c r="E349" s="95">
        <v>9</v>
      </c>
      <c r="F349" s="95">
        <v>0</v>
      </c>
      <c r="G349" s="95">
        <v>0</v>
      </c>
      <c r="H349" s="95">
        <v>0</v>
      </c>
      <c r="I349" s="95">
        <v>11029</v>
      </c>
      <c r="J349" s="95">
        <v>6257</v>
      </c>
      <c r="K349" s="95">
        <v>4772</v>
      </c>
      <c r="L349" s="96">
        <v>-2.1298907599999999</v>
      </c>
      <c r="M349" s="96">
        <v>1.4</v>
      </c>
      <c r="N349" s="95">
        <v>0</v>
      </c>
      <c r="O349" s="95">
        <v>0</v>
      </c>
    </row>
    <row r="350" spans="1:15" ht="12.75" customHeight="1">
      <c r="A350" s="94" t="s">
        <v>348</v>
      </c>
      <c r="B350" s="92">
        <v>1105</v>
      </c>
      <c r="C350" s="92">
        <v>1070</v>
      </c>
      <c r="D350" s="92">
        <v>80.942285330000004</v>
      </c>
      <c r="E350" s="92">
        <v>25</v>
      </c>
      <c r="F350" s="92">
        <v>0</v>
      </c>
      <c r="G350" s="92">
        <v>0</v>
      </c>
      <c r="H350" s="92">
        <v>0</v>
      </c>
      <c r="I350" s="92">
        <v>10218</v>
      </c>
      <c r="J350" s="92">
        <v>6257</v>
      </c>
      <c r="K350" s="92">
        <v>3961</v>
      </c>
      <c r="L350" s="93">
        <v>-1.0671546199999999</v>
      </c>
      <c r="M350" s="93">
        <v>1.4</v>
      </c>
      <c r="N350" s="92">
        <v>0</v>
      </c>
      <c r="O350" s="92">
        <v>0</v>
      </c>
    </row>
    <row r="351" spans="1:15" ht="12.75" customHeight="1">
      <c r="A351" s="94" t="s">
        <v>349</v>
      </c>
      <c r="B351" s="92">
        <v>1042</v>
      </c>
      <c r="C351" s="92">
        <v>970</v>
      </c>
      <c r="D351" s="92">
        <v>65.461580060000003</v>
      </c>
      <c r="E351" s="92">
        <v>17</v>
      </c>
      <c r="F351" s="92">
        <v>0</v>
      </c>
      <c r="G351" s="92">
        <v>0</v>
      </c>
      <c r="H351" s="92">
        <v>0</v>
      </c>
      <c r="I351" s="92">
        <v>9848</v>
      </c>
      <c r="J351" s="92">
        <v>6257</v>
      </c>
      <c r="K351" s="92">
        <v>3591</v>
      </c>
      <c r="L351" s="93">
        <v>-2.3584484699999999</v>
      </c>
      <c r="M351" s="93">
        <v>1.4</v>
      </c>
      <c r="N351" s="92">
        <v>0</v>
      </c>
      <c r="O351" s="92">
        <v>0</v>
      </c>
    </row>
    <row r="352" spans="1:15" ht="12.75" customHeight="1">
      <c r="A352" s="97" t="s">
        <v>350</v>
      </c>
      <c r="B352" s="95">
        <v>4030</v>
      </c>
      <c r="C352" s="95">
        <v>3993</v>
      </c>
      <c r="D352" s="95">
        <v>95.915527920000002</v>
      </c>
      <c r="E352" s="95">
        <v>40</v>
      </c>
      <c r="F352" s="95">
        <v>0</v>
      </c>
      <c r="G352" s="95">
        <v>0</v>
      </c>
      <c r="H352" s="95">
        <v>0</v>
      </c>
      <c r="I352" s="95">
        <v>14782</v>
      </c>
      <c r="J352" s="95">
        <v>0</v>
      </c>
      <c r="K352" s="95">
        <v>14782</v>
      </c>
      <c r="L352" s="96">
        <v>-0.30697944999999999</v>
      </c>
      <c r="M352" s="96">
        <v>1.4</v>
      </c>
      <c r="N352" s="95">
        <v>0</v>
      </c>
      <c r="O352" s="95">
        <v>0</v>
      </c>
    </row>
    <row r="353" spans="1:15" ht="12.75" customHeight="1">
      <c r="A353" s="94" t="s">
        <v>351</v>
      </c>
      <c r="B353" s="92">
        <v>2183</v>
      </c>
      <c r="C353" s="92">
        <v>2087</v>
      </c>
      <c r="D353" s="92">
        <v>79.486299119999998</v>
      </c>
      <c r="E353" s="92">
        <v>18</v>
      </c>
      <c r="F353" s="92">
        <v>0</v>
      </c>
      <c r="G353" s="92">
        <v>0</v>
      </c>
      <c r="H353" s="92">
        <v>0</v>
      </c>
      <c r="I353" s="92">
        <v>13983</v>
      </c>
      <c r="J353" s="92">
        <v>6257</v>
      </c>
      <c r="K353" s="92">
        <v>7726</v>
      </c>
      <c r="L353" s="93">
        <v>-1.48790136</v>
      </c>
      <c r="M353" s="93">
        <v>1.4</v>
      </c>
      <c r="N353" s="92">
        <v>0</v>
      </c>
      <c r="O353" s="92">
        <v>0</v>
      </c>
    </row>
    <row r="354" spans="1:15" ht="12.75" customHeight="1">
      <c r="A354" s="94" t="s">
        <v>352</v>
      </c>
      <c r="B354" s="92">
        <v>6805</v>
      </c>
      <c r="C354" s="92">
        <v>6599</v>
      </c>
      <c r="D354" s="92">
        <v>89.006427079999995</v>
      </c>
      <c r="E354" s="92">
        <v>41</v>
      </c>
      <c r="F354" s="92">
        <v>0</v>
      </c>
      <c r="G354" s="92">
        <v>0</v>
      </c>
      <c r="H354" s="92">
        <v>0</v>
      </c>
      <c r="I354" s="92">
        <v>24429</v>
      </c>
      <c r="J354" s="92">
        <v>0</v>
      </c>
      <c r="K354" s="92">
        <v>24429</v>
      </c>
      <c r="L354" s="93">
        <v>-1.0194188</v>
      </c>
      <c r="M354" s="93">
        <v>1.4</v>
      </c>
      <c r="N354" s="92">
        <v>0</v>
      </c>
      <c r="O354" s="92">
        <v>0</v>
      </c>
    </row>
    <row r="355" spans="1:15" ht="12.75" customHeight="1">
      <c r="A355" s="97" t="s">
        <v>353</v>
      </c>
      <c r="B355" s="95">
        <v>3489</v>
      </c>
      <c r="C355" s="95">
        <v>3414</v>
      </c>
      <c r="D355" s="95">
        <v>80.956180520000004</v>
      </c>
      <c r="E355" s="95">
        <v>36</v>
      </c>
      <c r="F355" s="95">
        <v>0</v>
      </c>
      <c r="G355" s="95">
        <v>0</v>
      </c>
      <c r="H355" s="95">
        <v>0</v>
      </c>
      <c r="I355" s="95">
        <v>12639</v>
      </c>
      <c r="J355" s="95">
        <v>0</v>
      </c>
      <c r="K355" s="95">
        <v>12639</v>
      </c>
      <c r="L355" s="96">
        <v>-0.72173416000000001</v>
      </c>
      <c r="M355" s="96">
        <v>1.4</v>
      </c>
      <c r="N355" s="95">
        <v>0</v>
      </c>
      <c r="O355" s="95">
        <v>0</v>
      </c>
    </row>
    <row r="356" spans="1:15" ht="12.75" customHeight="1">
      <c r="A356" s="94" t="s">
        <v>354</v>
      </c>
      <c r="B356" s="92">
        <v>1129</v>
      </c>
      <c r="C356" s="92">
        <v>1068</v>
      </c>
      <c r="D356" s="92">
        <v>71.802896750000002</v>
      </c>
      <c r="E356" s="92">
        <v>9</v>
      </c>
      <c r="F356" s="92">
        <v>0</v>
      </c>
      <c r="G356" s="92">
        <v>0</v>
      </c>
      <c r="H356" s="92">
        <v>0</v>
      </c>
      <c r="I356" s="92">
        <v>10211</v>
      </c>
      <c r="J356" s="92">
        <v>6257</v>
      </c>
      <c r="K356" s="92">
        <v>3954</v>
      </c>
      <c r="L356" s="93">
        <v>-1.83445013</v>
      </c>
      <c r="M356" s="93">
        <v>1.4</v>
      </c>
      <c r="N356" s="92">
        <v>0</v>
      </c>
      <c r="O356" s="92">
        <v>0</v>
      </c>
    </row>
    <row r="357" spans="1:15" ht="12.75" customHeight="1">
      <c r="A357" s="94" t="s">
        <v>355</v>
      </c>
      <c r="B357" s="92">
        <v>15011</v>
      </c>
      <c r="C357" s="92">
        <v>14738</v>
      </c>
      <c r="D357" s="92">
        <v>82.127710719999996</v>
      </c>
      <c r="E357" s="92">
        <v>35</v>
      </c>
      <c r="F357" s="92">
        <v>0</v>
      </c>
      <c r="G357" s="92">
        <v>0</v>
      </c>
      <c r="H357" s="92">
        <v>0</v>
      </c>
      <c r="I357" s="92">
        <v>54560</v>
      </c>
      <c r="J357" s="92">
        <v>0</v>
      </c>
      <c r="K357" s="92">
        <v>54560</v>
      </c>
      <c r="L357" s="93">
        <v>-0.60993474000000003</v>
      </c>
      <c r="M357" s="93">
        <v>1.4</v>
      </c>
      <c r="N357" s="92">
        <v>0</v>
      </c>
      <c r="O357" s="92">
        <v>0</v>
      </c>
    </row>
    <row r="358" spans="1:15" ht="12.75" customHeight="1">
      <c r="A358" s="97" t="s">
        <v>356</v>
      </c>
      <c r="B358" s="95">
        <v>5625</v>
      </c>
      <c r="C358" s="95">
        <v>5576</v>
      </c>
      <c r="D358" s="95">
        <v>72.376066850000001</v>
      </c>
      <c r="E358" s="95">
        <v>34</v>
      </c>
      <c r="F358" s="95">
        <v>0</v>
      </c>
      <c r="G358" s="95">
        <v>0</v>
      </c>
      <c r="H358" s="95">
        <v>0</v>
      </c>
      <c r="I358" s="95">
        <v>20642</v>
      </c>
      <c r="J358" s="95">
        <v>0</v>
      </c>
      <c r="K358" s="95">
        <v>20642</v>
      </c>
      <c r="L358" s="96">
        <v>-0.29121762000000001</v>
      </c>
      <c r="M358" s="96">
        <v>1.4</v>
      </c>
      <c r="N358" s="95">
        <v>0</v>
      </c>
      <c r="O358" s="95">
        <v>0</v>
      </c>
    </row>
    <row r="359" spans="1:15" ht="12.75" customHeight="1">
      <c r="A359" s="94" t="s">
        <v>357</v>
      </c>
      <c r="B359" s="92">
        <v>2252</v>
      </c>
      <c r="C359" s="92">
        <v>2179</v>
      </c>
      <c r="D359" s="92">
        <v>81.379299739999993</v>
      </c>
      <c r="E359" s="92">
        <v>26</v>
      </c>
      <c r="F359" s="92">
        <v>0</v>
      </c>
      <c r="G359" s="92">
        <v>0</v>
      </c>
      <c r="H359" s="92">
        <v>0</v>
      </c>
      <c r="I359" s="92">
        <v>23057</v>
      </c>
      <c r="J359" s="92">
        <v>13552</v>
      </c>
      <c r="K359" s="92">
        <v>9505</v>
      </c>
      <c r="L359" s="93">
        <v>-1.09241119</v>
      </c>
      <c r="M359" s="93">
        <v>1.4</v>
      </c>
      <c r="N359" s="92">
        <v>0</v>
      </c>
      <c r="O359" s="92">
        <v>0</v>
      </c>
    </row>
    <row r="360" spans="1:15" ht="12.75" customHeight="1">
      <c r="A360" s="94" t="s">
        <v>358</v>
      </c>
      <c r="B360" s="92">
        <v>2847</v>
      </c>
      <c r="C360" s="92">
        <v>2729</v>
      </c>
      <c r="D360" s="92">
        <v>72.434282069999995</v>
      </c>
      <c r="E360" s="92">
        <v>8</v>
      </c>
      <c r="F360" s="92">
        <v>0</v>
      </c>
      <c r="G360" s="92">
        <v>0</v>
      </c>
      <c r="H360" s="92">
        <v>0</v>
      </c>
      <c r="I360" s="92">
        <v>25456</v>
      </c>
      <c r="J360" s="92">
        <v>13552</v>
      </c>
      <c r="K360" s="92">
        <v>11904</v>
      </c>
      <c r="L360" s="93">
        <v>-1.40111067</v>
      </c>
      <c r="M360" s="93">
        <v>1.4</v>
      </c>
      <c r="N360" s="92">
        <v>0</v>
      </c>
      <c r="O360" s="92">
        <v>0</v>
      </c>
    </row>
    <row r="361" spans="1:15" ht="12.75" customHeight="1">
      <c r="A361" s="97" t="s">
        <v>359</v>
      </c>
      <c r="B361" s="95">
        <v>1841</v>
      </c>
      <c r="C361" s="95">
        <v>1836</v>
      </c>
      <c r="D361" s="95">
        <v>86.944967239999997</v>
      </c>
      <c r="E361" s="95">
        <v>19</v>
      </c>
      <c r="F361" s="95">
        <v>0</v>
      </c>
      <c r="G361" s="95">
        <v>0</v>
      </c>
      <c r="H361" s="95">
        <v>0</v>
      </c>
      <c r="I361" s="95">
        <v>21561</v>
      </c>
      <c r="J361" s="95">
        <v>13552</v>
      </c>
      <c r="K361" s="95">
        <v>8009</v>
      </c>
      <c r="L361" s="96">
        <v>-9.0612590000000007E-2</v>
      </c>
      <c r="M361" s="96">
        <v>1.4</v>
      </c>
      <c r="N361" s="95">
        <v>0</v>
      </c>
      <c r="O361" s="95">
        <v>0</v>
      </c>
    </row>
    <row r="362" spans="1:15" ht="12.75" customHeight="1">
      <c r="A362" s="94" t="s">
        <v>360</v>
      </c>
      <c r="B362" s="92">
        <v>2097</v>
      </c>
      <c r="C362" s="92">
        <v>2012</v>
      </c>
      <c r="D362" s="92">
        <v>71.506710310000003</v>
      </c>
      <c r="E362" s="92">
        <v>11</v>
      </c>
      <c r="F362" s="92">
        <v>0</v>
      </c>
      <c r="G362" s="92">
        <v>0</v>
      </c>
      <c r="H362" s="92">
        <v>0</v>
      </c>
      <c r="I362" s="92">
        <v>22328</v>
      </c>
      <c r="J362" s="92">
        <v>13552</v>
      </c>
      <c r="K362" s="92">
        <v>8776</v>
      </c>
      <c r="L362" s="93">
        <v>-1.3698147899999999</v>
      </c>
      <c r="M362" s="93">
        <v>1.4</v>
      </c>
      <c r="N362" s="92">
        <v>0</v>
      </c>
      <c r="O362" s="92">
        <v>0</v>
      </c>
    </row>
    <row r="363" spans="1:15" ht="12.75" customHeight="1">
      <c r="A363" s="94" t="s">
        <v>361</v>
      </c>
      <c r="B363" s="92">
        <v>2917</v>
      </c>
      <c r="C363" s="92">
        <v>2804</v>
      </c>
      <c r="D363" s="92">
        <v>77.422814320000001</v>
      </c>
      <c r="E363" s="92">
        <v>23</v>
      </c>
      <c r="F363" s="92">
        <v>0</v>
      </c>
      <c r="G363" s="92">
        <v>0</v>
      </c>
      <c r="H363" s="92">
        <v>0</v>
      </c>
      <c r="I363" s="92">
        <v>25783</v>
      </c>
      <c r="J363" s="92">
        <v>13552</v>
      </c>
      <c r="K363" s="92">
        <v>12231</v>
      </c>
      <c r="L363" s="93">
        <v>-1.3083234500000001</v>
      </c>
      <c r="M363" s="93">
        <v>1.4</v>
      </c>
      <c r="N363" s="92">
        <v>0</v>
      </c>
      <c r="O363" s="92">
        <v>0</v>
      </c>
    </row>
    <row r="364" spans="1:15" ht="12.75" customHeight="1">
      <c r="A364" s="97" t="s">
        <v>362</v>
      </c>
      <c r="B364" s="95">
        <v>4909</v>
      </c>
      <c r="C364" s="95">
        <v>4746</v>
      </c>
      <c r="D364" s="95">
        <v>78.634444200000004</v>
      </c>
      <c r="E364" s="95">
        <v>26</v>
      </c>
      <c r="F364" s="95">
        <v>0</v>
      </c>
      <c r="G364" s="95">
        <v>0</v>
      </c>
      <c r="H364" s="95">
        <v>0</v>
      </c>
      <c r="I364" s="95">
        <v>20702</v>
      </c>
      <c r="J364" s="95">
        <v>0</v>
      </c>
      <c r="K364" s="95">
        <v>20702</v>
      </c>
      <c r="L364" s="96">
        <v>-1.1192920200000001</v>
      </c>
      <c r="M364" s="96">
        <v>1.4</v>
      </c>
      <c r="N364" s="95">
        <v>0</v>
      </c>
      <c r="O364" s="95">
        <v>0</v>
      </c>
    </row>
    <row r="365" spans="1:15" ht="12.75" customHeight="1">
      <c r="A365" s="94" t="s">
        <v>363</v>
      </c>
      <c r="B365" s="92">
        <v>1202</v>
      </c>
      <c r="C365" s="92">
        <v>1159</v>
      </c>
      <c r="D365" s="92">
        <v>82.050037630000006</v>
      </c>
      <c r="E365" s="92">
        <v>3</v>
      </c>
      <c r="F365" s="92">
        <v>0</v>
      </c>
      <c r="G365" s="92">
        <v>0</v>
      </c>
      <c r="H365" s="92">
        <v>0</v>
      </c>
      <c r="I365" s="92">
        <v>18608</v>
      </c>
      <c r="J365" s="92">
        <v>13552</v>
      </c>
      <c r="K365" s="92">
        <v>5056</v>
      </c>
      <c r="L365" s="93">
        <v>-1.2069660799999999</v>
      </c>
      <c r="M365" s="93">
        <v>1.4</v>
      </c>
      <c r="N365" s="92">
        <v>0</v>
      </c>
      <c r="O365" s="92">
        <v>0</v>
      </c>
    </row>
    <row r="366" spans="1:15" ht="12.75" customHeight="1">
      <c r="A366" s="94" t="s">
        <v>364</v>
      </c>
      <c r="B366" s="92">
        <v>2924</v>
      </c>
      <c r="C366" s="92">
        <v>2877</v>
      </c>
      <c r="D366" s="92">
        <v>61.014919659999997</v>
      </c>
      <c r="E366" s="92">
        <v>17</v>
      </c>
      <c r="F366" s="92">
        <v>0</v>
      </c>
      <c r="G366" s="92">
        <v>0</v>
      </c>
      <c r="H366" s="92">
        <v>0</v>
      </c>
      <c r="I366" s="92">
        <v>39554</v>
      </c>
      <c r="J366" s="92">
        <v>13552</v>
      </c>
      <c r="K366" s="92">
        <v>26002</v>
      </c>
      <c r="L366" s="93">
        <v>-0.53869239999999996</v>
      </c>
      <c r="M366" s="93">
        <v>1.4</v>
      </c>
      <c r="N366" s="92">
        <v>0</v>
      </c>
      <c r="O366" s="92">
        <v>0</v>
      </c>
    </row>
    <row r="367" spans="1:15" ht="13.5" customHeight="1">
      <c r="A367" s="97" t="s">
        <v>365</v>
      </c>
      <c r="B367" s="95">
        <v>917</v>
      </c>
      <c r="C367" s="95">
        <v>859</v>
      </c>
      <c r="D367" s="95">
        <v>74.548438790000006</v>
      </c>
      <c r="E367" s="95">
        <v>1</v>
      </c>
      <c r="F367" s="95">
        <v>0</v>
      </c>
      <c r="G367" s="95">
        <v>0</v>
      </c>
      <c r="H367" s="95">
        <v>0</v>
      </c>
      <c r="I367" s="95">
        <v>21316</v>
      </c>
      <c r="J367" s="95">
        <v>13552</v>
      </c>
      <c r="K367" s="95">
        <v>7764</v>
      </c>
      <c r="L367" s="96">
        <v>-2.1544055599999998</v>
      </c>
      <c r="M367" s="96">
        <v>1.4</v>
      </c>
      <c r="N367" s="95">
        <v>0</v>
      </c>
      <c r="O367" s="95">
        <v>0</v>
      </c>
    </row>
    <row r="368" spans="1:15">
      <c r="A368" s="94" t="s">
        <v>366</v>
      </c>
      <c r="B368" s="92">
        <v>1045</v>
      </c>
      <c r="C368" s="92">
        <v>964</v>
      </c>
      <c r="D368" s="92">
        <v>70.490200459999997</v>
      </c>
      <c r="E368" s="92">
        <v>17</v>
      </c>
      <c r="F368" s="92">
        <v>0</v>
      </c>
      <c r="G368" s="92">
        <v>0</v>
      </c>
      <c r="H368" s="92">
        <v>0</v>
      </c>
      <c r="I368" s="92">
        <v>22265</v>
      </c>
      <c r="J368" s="92">
        <v>13552</v>
      </c>
      <c r="K368" s="92">
        <v>8713</v>
      </c>
      <c r="L368" s="93">
        <v>-2.653521</v>
      </c>
      <c r="M368" s="93">
        <v>1.4</v>
      </c>
      <c r="N368" s="92">
        <v>0</v>
      </c>
      <c r="O368" s="92">
        <v>0</v>
      </c>
    </row>
    <row r="369" spans="1:15" ht="12.75" customHeight="1">
      <c r="A369" s="94" t="s">
        <v>367</v>
      </c>
      <c r="B369" s="92">
        <v>1235</v>
      </c>
      <c r="C369" s="92">
        <v>1162</v>
      </c>
      <c r="D369" s="92">
        <v>88.18738802</v>
      </c>
      <c r="E369" s="92">
        <v>2</v>
      </c>
      <c r="F369" s="92">
        <v>0</v>
      </c>
      <c r="G369" s="92">
        <v>0</v>
      </c>
      <c r="H369" s="92">
        <v>0</v>
      </c>
      <c r="I369" s="92">
        <v>24054</v>
      </c>
      <c r="J369" s="92">
        <v>13552</v>
      </c>
      <c r="K369" s="92">
        <v>10502</v>
      </c>
      <c r="L369" s="93">
        <v>-2.0104589700000002</v>
      </c>
      <c r="M369" s="93">
        <v>1.4</v>
      </c>
      <c r="N369" s="92">
        <v>0</v>
      </c>
      <c r="O369" s="92">
        <v>0</v>
      </c>
    </row>
    <row r="370" spans="1:15" ht="12.75" customHeight="1">
      <c r="A370" s="97" t="s">
        <v>368</v>
      </c>
      <c r="B370" s="95">
        <v>3218</v>
      </c>
      <c r="C370" s="95">
        <v>2947</v>
      </c>
      <c r="D370" s="95">
        <v>84.786892789999996</v>
      </c>
      <c r="E370" s="95">
        <v>23</v>
      </c>
      <c r="F370" s="95">
        <v>0</v>
      </c>
      <c r="G370" s="95">
        <v>0</v>
      </c>
      <c r="H370" s="95">
        <v>0</v>
      </c>
      <c r="I370" s="95">
        <v>40187</v>
      </c>
      <c r="J370" s="95">
        <v>13552</v>
      </c>
      <c r="K370" s="95">
        <v>26635</v>
      </c>
      <c r="L370" s="96">
        <v>-2.8898335099999999</v>
      </c>
      <c r="M370" s="96">
        <v>1.4</v>
      </c>
      <c r="N370" s="95">
        <v>0</v>
      </c>
      <c r="O370" s="95">
        <v>0</v>
      </c>
    </row>
    <row r="371" spans="1:15" ht="12.75" customHeight="1">
      <c r="A371" s="94" t="s">
        <v>369</v>
      </c>
      <c r="B371" s="92">
        <v>3944</v>
      </c>
      <c r="C371" s="92">
        <v>3904</v>
      </c>
      <c r="D371" s="92">
        <v>78.977875870000005</v>
      </c>
      <c r="E371" s="92">
        <v>15</v>
      </c>
      <c r="F371" s="92">
        <v>0</v>
      </c>
      <c r="G371" s="92">
        <v>0</v>
      </c>
      <c r="H371" s="92">
        <v>0</v>
      </c>
      <c r="I371" s="92">
        <v>35284</v>
      </c>
      <c r="J371" s="92">
        <v>0</v>
      </c>
      <c r="K371" s="92">
        <v>35284</v>
      </c>
      <c r="L371" s="93">
        <v>-0.33921562999999999</v>
      </c>
      <c r="M371" s="93">
        <v>1.4</v>
      </c>
      <c r="N371" s="92">
        <v>0</v>
      </c>
      <c r="O371" s="92">
        <v>0</v>
      </c>
    </row>
    <row r="372" spans="1:15" ht="12.75" customHeight="1">
      <c r="A372" s="94" t="s">
        <v>370</v>
      </c>
      <c r="B372" s="92">
        <v>2673</v>
      </c>
      <c r="C372" s="92">
        <v>2584</v>
      </c>
      <c r="D372" s="92">
        <v>72.514374989999993</v>
      </c>
      <c r="E372" s="92">
        <v>15</v>
      </c>
      <c r="F372" s="92">
        <v>0</v>
      </c>
      <c r="G372" s="92">
        <v>0</v>
      </c>
      <c r="H372" s="92">
        <v>0</v>
      </c>
      <c r="I372" s="92">
        <v>36906</v>
      </c>
      <c r="J372" s="92">
        <v>13552</v>
      </c>
      <c r="K372" s="92">
        <v>23354</v>
      </c>
      <c r="L372" s="93">
        <v>-1.1224150900000001</v>
      </c>
      <c r="M372" s="93">
        <v>1.4</v>
      </c>
      <c r="N372" s="92">
        <v>0</v>
      </c>
      <c r="O372" s="92">
        <v>0</v>
      </c>
    </row>
    <row r="373" spans="1:15" ht="12.75" customHeight="1">
      <c r="A373" s="97" t="s">
        <v>371</v>
      </c>
      <c r="B373" s="95">
        <v>1328</v>
      </c>
      <c r="C373" s="95">
        <v>1221</v>
      </c>
      <c r="D373" s="95">
        <v>88.073667270000001</v>
      </c>
      <c r="E373" s="95">
        <v>7</v>
      </c>
      <c r="F373" s="95">
        <v>0</v>
      </c>
      <c r="G373" s="95">
        <v>0</v>
      </c>
      <c r="H373" s="95">
        <v>0</v>
      </c>
      <c r="I373" s="95">
        <v>24587</v>
      </c>
      <c r="J373" s="95">
        <v>13552</v>
      </c>
      <c r="K373" s="95">
        <v>11035</v>
      </c>
      <c r="L373" s="96">
        <v>-2.7612882999999999</v>
      </c>
      <c r="M373" s="96">
        <v>1.4</v>
      </c>
      <c r="N373" s="95">
        <v>0</v>
      </c>
      <c r="O373" s="95">
        <v>0</v>
      </c>
    </row>
    <row r="374" spans="1:15" ht="12.75" customHeight="1">
      <c r="A374" s="94" t="s">
        <v>372</v>
      </c>
      <c r="B374" s="92">
        <v>1169</v>
      </c>
      <c r="C374" s="92">
        <v>1057</v>
      </c>
      <c r="D374" s="92">
        <v>76.953747519999993</v>
      </c>
      <c r="E374" s="92">
        <v>26</v>
      </c>
      <c r="F374" s="92">
        <v>0</v>
      </c>
      <c r="G374" s="92">
        <v>0</v>
      </c>
      <c r="H374" s="92">
        <v>0</v>
      </c>
      <c r="I374" s="92">
        <v>23105</v>
      </c>
      <c r="J374" s="92">
        <v>13552</v>
      </c>
      <c r="K374" s="92">
        <v>9553</v>
      </c>
      <c r="L374" s="93">
        <v>-3.3014061699999999</v>
      </c>
      <c r="M374" s="93">
        <v>1.4</v>
      </c>
      <c r="N374" s="92">
        <v>0</v>
      </c>
      <c r="O374" s="92">
        <v>0</v>
      </c>
    </row>
    <row r="375" spans="1:15" ht="12.75" customHeight="1">
      <c r="A375" s="94" t="s">
        <v>373</v>
      </c>
      <c r="B375" s="92">
        <v>981</v>
      </c>
      <c r="C375" s="92">
        <v>906</v>
      </c>
      <c r="D375" s="92">
        <v>86.10183825</v>
      </c>
      <c r="E375" s="92">
        <v>8</v>
      </c>
      <c r="F375" s="92">
        <v>0</v>
      </c>
      <c r="G375" s="92">
        <v>0</v>
      </c>
      <c r="H375" s="92">
        <v>0</v>
      </c>
      <c r="I375" s="92">
        <v>21740</v>
      </c>
      <c r="J375" s="92">
        <v>13552</v>
      </c>
      <c r="K375" s="92">
        <v>8188</v>
      </c>
      <c r="L375" s="93">
        <v>-2.6162718300000001</v>
      </c>
      <c r="M375" s="93">
        <v>1.4</v>
      </c>
      <c r="N375" s="92">
        <v>0</v>
      </c>
      <c r="O375" s="92">
        <v>0</v>
      </c>
    </row>
    <row r="376" spans="1:15" ht="12.75" customHeight="1">
      <c r="A376" s="97" t="s">
        <v>374</v>
      </c>
      <c r="B376" s="95">
        <v>2900</v>
      </c>
      <c r="C376" s="95">
        <v>2821</v>
      </c>
      <c r="D376" s="95">
        <v>80.076148950000004</v>
      </c>
      <c r="E376" s="95">
        <v>19</v>
      </c>
      <c r="F376" s="95">
        <v>0</v>
      </c>
      <c r="G376" s="95">
        <v>0</v>
      </c>
      <c r="H376" s="95">
        <v>0</v>
      </c>
      <c r="I376" s="95">
        <v>39048</v>
      </c>
      <c r="J376" s="95">
        <v>13552</v>
      </c>
      <c r="K376" s="95">
        <v>25496</v>
      </c>
      <c r="L376" s="96">
        <v>-0.91641855000000005</v>
      </c>
      <c r="M376" s="96">
        <v>1.4</v>
      </c>
      <c r="N376" s="95">
        <v>0</v>
      </c>
      <c r="O376" s="95">
        <v>0</v>
      </c>
    </row>
    <row r="377" spans="1:15" ht="12.75" customHeight="1">
      <c r="A377" s="94" t="s">
        <v>375</v>
      </c>
      <c r="B377" s="92">
        <v>941</v>
      </c>
      <c r="C377" s="92">
        <v>854</v>
      </c>
      <c r="D377" s="92">
        <v>70.208977309999995</v>
      </c>
      <c r="E377" s="92">
        <v>22</v>
      </c>
      <c r="F377" s="92">
        <v>0</v>
      </c>
      <c r="G377" s="92">
        <v>0</v>
      </c>
      <c r="H377" s="92">
        <v>0</v>
      </c>
      <c r="I377" s="92">
        <v>21270</v>
      </c>
      <c r="J377" s="92">
        <v>13552</v>
      </c>
      <c r="K377" s="92">
        <v>7718</v>
      </c>
      <c r="L377" s="93">
        <v>-3.1820054899999999</v>
      </c>
      <c r="M377" s="93">
        <v>1.4</v>
      </c>
      <c r="N377" s="92">
        <v>0</v>
      </c>
      <c r="O377" s="92">
        <v>0</v>
      </c>
    </row>
    <row r="378" spans="1:15" ht="12.75" customHeight="1">
      <c r="A378" s="94" t="s">
        <v>376</v>
      </c>
      <c r="B378" s="92">
        <v>2270</v>
      </c>
      <c r="C378" s="92">
        <v>2165</v>
      </c>
      <c r="D378" s="92">
        <v>81.480987470000002</v>
      </c>
      <c r="E378" s="92">
        <v>39</v>
      </c>
      <c r="F378" s="92">
        <v>0</v>
      </c>
      <c r="G378" s="92">
        <v>0</v>
      </c>
      <c r="H378" s="92">
        <v>0</v>
      </c>
      <c r="I378" s="92">
        <v>30409</v>
      </c>
      <c r="J378" s="92">
        <v>10842</v>
      </c>
      <c r="K378" s="92">
        <v>19567</v>
      </c>
      <c r="L378" s="93">
        <v>-1.5662536499999999</v>
      </c>
      <c r="M378" s="93">
        <v>1.4</v>
      </c>
      <c r="N378" s="92">
        <v>0</v>
      </c>
      <c r="O378" s="92">
        <v>0</v>
      </c>
    </row>
    <row r="379" spans="1:15" ht="12.75" customHeight="1">
      <c r="A379" s="97" t="s">
        <v>377</v>
      </c>
      <c r="B379" s="95">
        <v>10156</v>
      </c>
      <c r="C379" s="95">
        <v>9925</v>
      </c>
      <c r="D379" s="95">
        <v>83.412913320000001</v>
      </c>
      <c r="E379" s="95">
        <v>43</v>
      </c>
      <c r="F379" s="95">
        <v>0</v>
      </c>
      <c r="G379" s="95">
        <v>0</v>
      </c>
      <c r="H379" s="95">
        <v>0</v>
      </c>
      <c r="I379" s="95">
        <v>89702</v>
      </c>
      <c r="J379" s="95">
        <v>0</v>
      </c>
      <c r="K379" s="95">
        <v>89702</v>
      </c>
      <c r="L379" s="96">
        <v>-0.76399452000000001</v>
      </c>
      <c r="M379" s="96">
        <v>1.4</v>
      </c>
      <c r="N379" s="95">
        <v>0</v>
      </c>
      <c r="O379" s="95">
        <v>0</v>
      </c>
    </row>
    <row r="380" spans="1:15" ht="12.75" customHeight="1" thickBot="1">
      <c r="A380" s="91" t="s">
        <v>378</v>
      </c>
      <c r="B380" s="89">
        <v>244326</v>
      </c>
      <c r="C380" s="89">
        <v>241736</v>
      </c>
      <c r="D380" s="89">
        <v>3105.3496333799999</v>
      </c>
      <c r="E380" s="89">
        <v>949</v>
      </c>
      <c r="F380" s="89">
        <v>0</v>
      </c>
      <c r="G380" s="89">
        <v>0</v>
      </c>
      <c r="H380" s="89">
        <v>0</v>
      </c>
      <c r="I380" s="89">
        <v>1594303</v>
      </c>
      <c r="J380" s="89">
        <v>292320</v>
      </c>
      <c r="K380" s="89">
        <v>1301983</v>
      </c>
      <c r="L380" s="90">
        <f>(C380/B380-1)^1/3*100</f>
        <v>-0.3533530337881915</v>
      </c>
      <c r="M380" s="90">
        <v>1.4</v>
      </c>
      <c r="N380" s="89">
        <v>0</v>
      </c>
      <c r="O380" s="89">
        <v>0</v>
      </c>
    </row>
    <row r="381" spans="1:15" ht="12.75" customHeight="1">
      <c r="A381" s="94"/>
      <c r="B381" s="92"/>
      <c r="C381" s="92"/>
      <c r="D381" s="92"/>
      <c r="E381" s="92"/>
      <c r="F381" s="92"/>
      <c r="G381" s="92"/>
      <c r="H381" s="92"/>
      <c r="I381" s="92"/>
      <c r="J381" s="92"/>
      <c r="K381" s="92"/>
      <c r="L381" s="93"/>
      <c r="M381" s="93"/>
      <c r="N381" s="92"/>
      <c r="O381" s="92"/>
    </row>
    <row r="382" spans="1:15" ht="12.75" customHeight="1" thickBot="1">
      <c r="A382" s="91" t="s">
        <v>91</v>
      </c>
      <c r="B382" s="89">
        <v>5328210.7302866001</v>
      </c>
      <c r="C382" s="89">
        <v>5425270</v>
      </c>
      <c r="D382" s="89">
        <v>31875.379115470001</v>
      </c>
      <c r="E382" s="89">
        <v>15539</v>
      </c>
      <c r="F382" s="89">
        <v>837275</v>
      </c>
      <c r="G382" s="89">
        <v>363548</v>
      </c>
      <c r="H382" s="89">
        <v>473727</v>
      </c>
      <c r="I382" s="89">
        <v>2331395</v>
      </c>
      <c r="J382" s="89">
        <v>491920</v>
      </c>
      <c r="K382" s="89">
        <v>1839475</v>
      </c>
      <c r="L382" s="90">
        <f>(C382/B382-1)^1/3*100</f>
        <v>0.60720364756906942</v>
      </c>
      <c r="M382" s="90">
        <v>1.4</v>
      </c>
      <c r="N382" s="89">
        <v>2693.8201183599999</v>
      </c>
      <c r="O382" s="89">
        <v>173901</v>
      </c>
    </row>
    <row r="383" spans="1:15" ht="12.75" customHeight="1">
      <c r="B383" s="87"/>
      <c r="C383" s="87"/>
      <c r="D383" s="87"/>
      <c r="E383" s="87"/>
      <c r="F383" s="87"/>
      <c r="G383" s="87"/>
      <c r="H383" s="87"/>
      <c r="I383" s="87"/>
      <c r="J383" s="87"/>
      <c r="K383" s="87"/>
      <c r="L383" s="88"/>
      <c r="M383" s="88"/>
      <c r="N383" s="87"/>
      <c r="O383" s="87"/>
    </row>
    <row r="384" spans="1:15" ht="12.75" customHeight="1">
      <c r="B384" s="87"/>
      <c r="C384" s="87"/>
      <c r="D384" s="87"/>
      <c r="E384" s="87"/>
      <c r="F384" s="87"/>
      <c r="G384" s="87"/>
      <c r="H384" s="87"/>
      <c r="I384" s="87"/>
      <c r="J384" s="87"/>
      <c r="K384" s="87"/>
      <c r="L384" s="88"/>
      <c r="M384" s="88"/>
      <c r="N384" s="87"/>
      <c r="O384" s="87"/>
    </row>
    <row r="385" spans="2:15" ht="12.75" customHeight="1">
      <c r="B385" s="87"/>
      <c r="C385" s="87"/>
      <c r="D385" s="87"/>
      <c r="E385" s="87"/>
      <c r="F385" s="87"/>
      <c r="G385" s="87"/>
      <c r="H385" s="87"/>
      <c r="I385" s="87"/>
      <c r="J385" s="87"/>
      <c r="K385" s="87"/>
      <c r="L385" s="88"/>
      <c r="M385" s="88"/>
      <c r="N385" s="87"/>
      <c r="O385" s="87"/>
    </row>
    <row r="386" spans="2:15" ht="12.75" customHeight="1">
      <c r="B386" s="87"/>
      <c r="C386" s="87"/>
      <c r="D386" s="87"/>
      <c r="E386" s="87"/>
      <c r="F386" s="87"/>
      <c r="G386" s="87"/>
      <c r="H386" s="87"/>
      <c r="I386" s="87"/>
      <c r="J386" s="87"/>
      <c r="K386" s="87"/>
      <c r="L386" s="88"/>
      <c r="M386" s="88"/>
      <c r="N386" s="87"/>
      <c r="O386" s="87"/>
    </row>
    <row r="387" spans="2:15" ht="12.75" customHeight="1">
      <c r="B387" s="87"/>
      <c r="C387" s="87"/>
      <c r="D387" s="87"/>
      <c r="E387" s="87"/>
      <c r="F387" s="87"/>
      <c r="G387" s="87"/>
      <c r="H387" s="87"/>
      <c r="I387" s="87"/>
      <c r="J387" s="87"/>
      <c r="K387" s="87"/>
      <c r="L387" s="88"/>
      <c r="M387" s="88"/>
      <c r="N387" s="87"/>
      <c r="O387" s="87"/>
    </row>
    <row r="388" spans="2:15" ht="12.75" customHeight="1">
      <c r="B388" s="87"/>
      <c r="C388" s="87"/>
      <c r="D388" s="87"/>
      <c r="E388" s="87"/>
      <c r="F388" s="87"/>
      <c r="G388" s="87"/>
      <c r="H388" s="87"/>
      <c r="I388" s="87"/>
      <c r="J388" s="87"/>
      <c r="K388" s="87"/>
      <c r="L388" s="88"/>
      <c r="M388" s="88"/>
      <c r="N388" s="87"/>
      <c r="O388" s="87"/>
    </row>
    <row r="389" spans="2:15" ht="12.75" customHeight="1">
      <c r="B389" s="87"/>
      <c r="C389" s="87"/>
      <c r="D389" s="87"/>
      <c r="E389" s="87"/>
      <c r="F389" s="87"/>
      <c r="G389" s="87"/>
      <c r="H389" s="87"/>
      <c r="I389" s="87"/>
      <c r="J389" s="87"/>
      <c r="K389" s="87"/>
      <c r="L389" s="88"/>
      <c r="M389" s="88"/>
      <c r="N389" s="87"/>
      <c r="O389" s="87"/>
    </row>
    <row r="390" spans="2:15" ht="12.75" customHeight="1">
      <c r="B390" s="87"/>
      <c r="C390" s="87"/>
      <c r="D390" s="87"/>
      <c r="E390" s="87"/>
      <c r="F390" s="87"/>
      <c r="G390" s="87"/>
      <c r="H390" s="87"/>
      <c r="I390" s="87"/>
      <c r="J390" s="87"/>
      <c r="K390" s="87"/>
      <c r="L390" s="88"/>
      <c r="M390" s="88"/>
      <c r="N390" s="87"/>
      <c r="O390" s="87"/>
    </row>
    <row r="391" spans="2:15" ht="12.75" customHeight="1">
      <c r="B391" s="87"/>
      <c r="C391" s="87"/>
      <c r="D391" s="87"/>
      <c r="E391" s="87"/>
      <c r="F391" s="87"/>
      <c r="G391" s="87"/>
      <c r="H391" s="87"/>
      <c r="I391" s="87"/>
      <c r="J391" s="87"/>
      <c r="K391" s="87"/>
      <c r="L391" s="88"/>
      <c r="M391" s="88"/>
      <c r="N391" s="87"/>
      <c r="O391" s="87"/>
    </row>
    <row r="392" spans="2:15" ht="12.75" customHeight="1">
      <c r="B392" s="87"/>
      <c r="C392" s="87"/>
      <c r="D392" s="87"/>
      <c r="E392" s="87"/>
      <c r="F392" s="87"/>
      <c r="G392" s="87"/>
      <c r="H392" s="87"/>
      <c r="I392" s="87"/>
      <c r="J392" s="87"/>
      <c r="K392" s="87"/>
      <c r="L392" s="88"/>
      <c r="M392" s="88"/>
      <c r="N392" s="87"/>
      <c r="O392" s="87"/>
    </row>
    <row r="393" spans="2:15" ht="12.75" customHeight="1"/>
    <row r="394" spans="2:15" ht="12.75" customHeight="1"/>
    <row r="395" spans="2:15" ht="12.75" customHeight="1"/>
    <row r="396" spans="2:15" ht="12.75" customHeight="1"/>
    <row r="397" spans="2:15" ht="12.75" customHeight="1"/>
    <row r="398" spans="2:15" ht="12.75" customHeight="1"/>
    <row r="399" spans="2:15" ht="12.75" customHeight="1"/>
    <row r="400" spans="2:15" ht="12.75" customHeight="1"/>
    <row r="401" s="85" customFormat="1" ht="12.75" customHeight="1"/>
    <row r="402" s="85" customFormat="1" ht="12.75" customHeight="1"/>
    <row r="403" s="85" customFormat="1" ht="12.75" customHeight="1"/>
    <row r="404" s="85" customFormat="1" ht="12.75" customHeight="1"/>
    <row r="405" s="85" customFormat="1" ht="12.75" customHeight="1"/>
    <row r="406" s="85" customFormat="1" ht="12.75" customHeight="1"/>
    <row r="407" s="85" customFormat="1" ht="12.75" customHeight="1"/>
    <row r="408" s="85" customFormat="1" ht="12.75" customHeight="1"/>
    <row r="409" s="85" customFormat="1" ht="12.75" customHeight="1"/>
    <row r="410" s="85" customFormat="1" ht="12.75" customHeight="1"/>
    <row r="411" s="85" customFormat="1" ht="12.75" customHeight="1"/>
    <row r="412" s="85" customFormat="1" ht="12.75" customHeight="1"/>
    <row r="415" s="85" customFormat="1" ht="12.75" customHeight="1"/>
    <row r="416" s="85" customFormat="1" ht="12.75" customHeight="1"/>
    <row r="417" s="85" customFormat="1" ht="12.75" customHeight="1"/>
    <row r="418" s="85" customFormat="1" ht="12.75" customHeight="1"/>
    <row r="419" s="85" customFormat="1" ht="12.75" customHeight="1"/>
    <row r="420" s="85" customFormat="1" ht="12.75" customHeight="1"/>
    <row r="421" s="85" customFormat="1" ht="12.75" customHeight="1"/>
    <row r="422" s="85" customFormat="1" ht="12.75" customHeight="1"/>
    <row r="423" s="85" customFormat="1" ht="12.75" customHeight="1"/>
    <row r="424" s="85" customFormat="1" ht="12.75" customHeight="1"/>
    <row r="425" s="85" customFormat="1" ht="12.75" customHeight="1"/>
    <row r="426" s="85" customFormat="1" ht="12.75" customHeight="1"/>
    <row r="427" s="85" customFormat="1" ht="12.75" customHeight="1"/>
    <row r="428" s="85" customFormat="1" ht="12.75" customHeight="1"/>
    <row r="429" s="85" customFormat="1" ht="12.75" customHeight="1"/>
    <row r="430" s="85" customFormat="1" ht="12.75" customHeight="1"/>
    <row r="431" s="85" customFormat="1" ht="12.75" customHeight="1"/>
    <row r="432" s="85" customFormat="1" ht="12.75" customHeight="1"/>
    <row r="433" s="85" customFormat="1" ht="12.75" customHeight="1"/>
    <row r="434" s="85" customFormat="1" ht="12.75" customHeight="1"/>
    <row r="435" s="85" customFormat="1" ht="12.75" customHeight="1"/>
    <row r="436" s="85" customFormat="1" ht="12.75" customHeight="1"/>
    <row r="437" s="85" customFormat="1" ht="12.75" customHeight="1"/>
    <row r="438" s="85" customFormat="1" ht="12.75" customHeight="1"/>
    <row r="441" s="85" customFormat="1" ht="12.75" customHeight="1"/>
    <row r="442" s="85" customFormat="1" ht="12.75" customHeight="1"/>
    <row r="443" s="85" customFormat="1" ht="12.75" customHeight="1"/>
    <row r="444" s="85" customFormat="1" ht="12.75" customHeight="1"/>
    <row r="445" s="85" customFormat="1" ht="12.75" customHeight="1"/>
    <row r="446" s="85" customFormat="1" ht="12.75" customHeight="1"/>
    <row r="447" s="85" customFormat="1" ht="12.75" customHeight="1"/>
    <row r="448" s="85" customFormat="1" ht="12.75" customHeight="1"/>
    <row r="449" s="85" customFormat="1" ht="12.75" customHeight="1"/>
    <row r="450" s="85" customFormat="1" ht="12.75" customHeight="1"/>
    <row r="451" s="85" customFormat="1" ht="12.75" customHeight="1"/>
    <row r="452" s="85" customFormat="1" ht="12.75" customHeight="1"/>
    <row r="453" s="85" customFormat="1" ht="12.75" customHeight="1"/>
    <row r="454" s="85" customFormat="1" ht="12.75" customHeight="1"/>
    <row r="455" s="85" customFormat="1" ht="12.75" customHeight="1"/>
    <row r="456" s="85" customFormat="1" ht="12.75" customHeight="1"/>
    <row r="457" s="85" customFormat="1" ht="12.75" customHeight="1"/>
    <row r="458" s="85" customFormat="1" ht="12.75" customHeight="1"/>
    <row r="459" s="85" customFormat="1" ht="12.75" customHeight="1"/>
    <row r="485" spans="12:13">
      <c r="L485" s="86"/>
      <c r="M485" s="86"/>
    </row>
    <row r="486" spans="12:13">
      <c r="L486" s="86"/>
      <c r="M486" s="86"/>
    </row>
    <row r="487" spans="12:13">
      <c r="L487" s="86"/>
      <c r="M487" s="86"/>
    </row>
    <row r="488" spans="12:13">
      <c r="L488" s="86"/>
      <c r="M488" s="86"/>
    </row>
    <row r="489" spans="12:13">
      <c r="L489" s="86"/>
      <c r="M489" s="86"/>
    </row>
    <row r="490" spans="12:13">
      <c r="L490" s="86"/>
      <c r="M490" s="86"/>
    </row>
    <row r="491" spans="12:13">
      <c r="L491" s="86"/>
      <c r="M491" s="86"/>
    </row>
    <row r="492" spans="12:13">
      <c r="L492" s="86"/>
      <c r="M492" s="86"/>
    </row>
    <row r="493" spans="12:13">
      <c r="L493" s="86"/>
      <c r="M493" s="86"/>
    </row>
    <row r="494" spans="12:13">
      <c r="L494" s="86"/>
      <c r="M494" s="86"/>
    </row>
    <row r="495" spans="12:13">
      <c r="L495" s="86"/>
      <c r="M495" s="86"/>
    </row>
    <row r="496" spans="12:13">
      <c r="L496" s="86"/>
      <c r="M496" s="86"/>
    </row>
    <row r="497" spans="12:13">
      <c r="L497" s="86"/>
      <c r="M497" s="86"/>
    </row>
    <row r="498" spans="12:13">
      <c r="L498" s="86"/>
      <c r="M498" s="86"/>
    </row>
    <row r="499" spans="12:13">
      <c r="L499" s="86"/>
      <c r="M499" s="86"/>
    </row>
    <row r="500" spans="12:13">
      <c r="L500" s="86"/>
      <c r="M500" s="86"/>
    </row>
    <row r="501" spans="12:13">
      <c r="L501" s="86"/>
      <c r="M501" s="86"/>
    </row>
    <row r="502" spans="12:13">
      <c r="L502" s="86"/>
      <c r="M502" s="86"/>
    </row>
    <row r="503" spans="12:13">
      <c r="L503" s="86"/>
      <c r="M503" s="86"/>
    </row>
    <row r="504" spans="12:13">
      <c r="L504" s="86"/>
      <c r="M504" s="86"/>
    </row>
    <row r="505" spans="12:13">
      <c r="L505" s="86"/>
      <c r="M505" s="86"/>
    </row>
    <row r="506" spans="12:13">
      <c r="L506" s="86"/>
      <c r="M506" s="86"/>
    </row>
    <row r="507" spans="12:13">
      <c r="L507" s="86"/>
      <c r="M507" s="86"/>
    </row>
    <row r="508" spans="12:13">
      <c r="L508" s="86"/>
      <c r="M508" s="86"/>
    </row>
  </sheetData>
  <pageMargins left="0.78740157480314965" right="0.78740157480314965" top="0.98425196850393704" bottom="0.98425196850393704" header="0.51181102362204722" footer="0.51181102362204722"/>
  <pageSetup paperSize="9" fitToWidth="0" fitToHeight="0" pageOrder="overThenDown" orientation="portrait" r:id="rId1"/>
  <headerFooter alignWithMargins="0">
    <oddHeader xml:space="preserve">&amp;C&amp;"DepCentury Old Style,Normal"Tabell D-k: Distrikstilskot Sør-Noreg, distriktstilskot Nord-Noreg og veksttilskot 2023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CDBD1-6C2B-4870-A00F-96A53F795465}">
  <dimension ref="A1:AB476"/>
  <sheetViews>
    <sheetView zoomScaleNormal="100" zoomScalePageLayoutView="66" workbookViewId="0">
      <pane ySplit="3" topLeftCell="A4" activePane="bottomLeft" state="frozen"/>
      <selection pane="bottomLeft" activeCell="A4" sqref="A4"/>
    </sheetView>
  </sheetViews>
  <sheetFormatPr baseColWidth="10" defaultRowHeight="12.75"/>
  <cols>
    <col min="1" max="1" width="19.7109375" style="115" customWidth="1"/>
    <col min="2" max="9" width="8.28515625" customWidth="1"/>
    <col min="10" max="10" width="9.140625" customWidth="1"/>
    <col min="11" max="12" width="8.28515625" customWidth="1"/>
    <col min="13" max="13" width="9.28515625" customWidth="1"/>
    <col min="14" max="26" width="8.28515625" customWidth="1"/>
    <col min="27" max="27" width="9.7109375" customWidth="1"/>
    <col min="28" max="28" width="9.140625" customWidth="1"/>
  </cols>
  <sheetData>
    <row r="1" spans="1:28" s="139" customFormat="1" ht="76.5" customHeight="1">
      <c r="A1" s="142" t="s">
        <v>87</v>
      </c>
      <c r="B1" s="13" t="s">
        <v>510</v>
      </c>
      <c r="C1" s="13" t="s">
        <v>509</v>
      </c>
      <c r="D1" s="13" t="s">
        <v>508</v>
      </c>
      <c r="E1" s="141" t="s">
        <v>507</v>
      </c>
      <c r="F1" s="13" t="s">
        <v>506</v>
      </c>
      <c r="G1" s="13" t="s">
        <v>505</v>
      </c>
      <c r="H1" s="13" t="s">
        <v>504</v>
      </c>
      <c r="I1" s="83" t="s">
        <v>503</v>
      </c>
      <c r="J1" s="13" t="s">
        <v>502</v>
      </c>
      <c r="K1" s="13" t="s">
        <v>501</v>
      </c>
      <c r="L1" s="13" t="s">
        <v>500</v>
      </c>
      <c r="M1" s="13" t="s">
        <v>499</v>
      </c>
      <c r="N1" s="13" t="s">
        <v>498</v>
      </c>
      <c r="O1" s="83" t="s">
        <v>497</v>
      </c>
      <c r="P1" s="83" t="s">
        <v>496</v>
      </c>
      <c r="Q1" s="13" t="s">
        <v>495</v>
      </c>
      <c r="R1" s="83" t="s">
        <v>494</v>
      </c>
      <c r="S1" s="13" t="s">
        <v>493</v>
      </c>
      <c r="T1" s="13" t="s">
        <v>492</v>
      </c>
      <c r="U1" s="13" t="s">
        <v>491</v>
      </c>
      <c r="V1" s="13" t="s">
        <v>490</v>
      </c>
      <c r="W1" s="13" t="s">
        <v>489</v>
      </c>
      <c r="X1" s="13" t="s">
        <v>488</v>
      </c>
      <c r="Y1" s="13" t="s">
        <v>487</v>
      </c>
      <c r="Z1" s="140" t="s">
        <v>486</v>
      </c>
      <c r="AA1" s="83" t="s">
        <v>485</v>
      </c>
      <c r="AB1" s="83" t="s">
        <v>484</v>
      </c>
    </row>
    <row r="2" spans="1:28" s="139" customFormat="1" ht="12.75" customHeight="1">
      <c r="A2" s="142"/>
      <c r="B2" s="13"/>
      <c r="C2" s="13"/>
      <c r="D2" s="13"/>
      <c r="E2" s="141"/>
      <c r="F2" s="13"/>
      <c r="G2" s="13"/>
      <c r="H2" s="13"/>
      <c r="I2" s="83"/>
      <c r="J2" s="13"/>
      <c r="K2" s="13"/>
      <c r="L2" s="13"/>
      <c r="M2" s="13"/>
      <c r="N2" s="13"/>
      <c r="O2" s="83"/>
      <c r="P2" s="83"/>
      <c r="Q2" s="13"/>
      <c r="R2" s="13"/>
      <c r="S2" s="13"/>
      <c r="T2" s="13"/>
      <c r="U2" s="13"/>
      <c r="V2" s="13"/>
      <c r="W2" s="13"/>
      <c r="X2" s="13"/>
      <c r="Y2" s="13"/>
      <c r="Z2" s="140"/>
      <c r="AA2" s="83" t="s">
        <v>483</v>
      </c>
      <c r="AB2" s="83" t="s">
        <v>483</v>
      </c>
    </row>
    <row r="3" spans="1:28" s="137" customFormat="1">
      <c r="A3" s="80"/>
      <c r="B3" s="80">
        <v>1</v>
      </c>
      <c r="C3" s="80">
        <v>2</v>
      </c>
      <c r="D3" s="80">
        <v>3</v>
      </c>
      <c r="E3" s="80">
        <v>4</v>
      </c>
      <c r="F3" s="80">
        <v>5</v>
      </c>
      <c r="G3" s="80">
        <v>6</v>
      </c>
      <c r="H3" s="80">
        <v>7</v>
      </c>
      <c r="I3" s="80">
        <v>8</v>
      </c>
      <c r="J3" s="80">
        <v>9</v>
      </c>
      <c r="K3" s="80">
        <v>10</v>
      </c>
      <c r="L3" s="80">
        <v>11</v>
      </c>
      <c r="M3" s="80">
        <v>12</v>
      </c>
      <c r="N3" s="80">
        <v>13</v>
      </c>
      <c r="O3" s="80">
        <v>14</v>
      </c>
      <c r="P3" s="80">
        <v>15</v>
      </c>
      <c r="Q3" s="80">
        <v>16</v>
      </c>
      <c r="R3" s="80">
        <v>17</v>
      </c>
      <c r="S3" s="80">
        <v>18</v>
      </c>
      <c r="T3" s="80">
        <v>19</v>
      </c>
      <c r="U3" s="80">
        <v>20</v>
      </c>
      <c r="V3" s="80">
        <v>21</v>
      </c>
      <c r="W3" s="80">
        <v>22</v>
      </c>
      <c r="X3" s="80">
        <v>23</v>
      </c>
      <c r="Y3" s="80">
        <v>24</v>
      </c>
      <c r="Z3" s="138">
        <v>25</v>
      </c>
      <c r="AA3" s="80">
        <v>26</v>
      </c>
      <c r="AB3" s="80">
        <v>27</v>
      </c>
    </row>
    <row r="4" spans="1:28" ht="6.75" customHeight="1">
      <c r="A4" s="136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135"/>
      <c r="AA4" s="69"/>
      <c r="AB4" s="69"/>
    </row>
    <row r="5" spans="1:28" ht="13.5" thickBot="1">
      <c r="A5" s="57" t="s">
        <v>0</v>
      </c>
      <c r="B5" s="126">
        <v>1.1964199099999999</v>
      </c>
      <c r="C5" s="126">
        <v>1.0177378500000001</v>
      </c>
      <c r="D5" s="126">
        <v>0.86827339000000003</v>
      </c>
      <c r="E5" s="126">
        <v>0.88080115999999997</v>
      </c>
      <c r="F5" s="126">
        <v>1.1190067400000001</v>
      </c>
      <c r="G5" s="126">
        <v>0.70764017000000001</v>
      </c>
      <c r="H5" s="126">
        <v>0.67287956999999998</v>
      </c>
      <c r="I5" s="126">
        <v>0.80532645999999997</v>
      </c>
      <c r="J5" s="126">
        <v>1.464504E-2</v>
      </c>
      <c r="K5" s="126">
        <v>0.53449139000000001</v>
      </c>
      <c r="L5" s="126">
        <v>0.46155652000000003</v>
      </c>
      <c r="M5" s="126">
        <v>6.4847400000000001E-3</v>
      </c>
      <c r="N5" s="126">
        <v>1.01328997</v>
      </c>
      <c r="O5" s="126">
        <v>0.66356609</v>
      </c>
      <c r="P5" s="126">
        <v>0.83107922999999995</v>
      </c>
      <c r="Q5" s="126">
        <v>0.98781848000000005</v>
      </c>
      <c r="R5" s="126">
        <v>0.64406730000000001</v>
      </c>
      <c r="S5" s="126">
        <v>1.6183301400000001</v>
      </c>
      <c r="T5" s="126">
        <v>2.4439617999999999</v>
      </c>
      <c r="U5" s="126">
        <v>1.4015237700000001</v>
      </c>
      <c r="V5" s="126">
        <v>0.93134349000000005</v>
      </c>
      <c r="W5" s="126">
        <v>1.71609832</v>
      </c>
      <c r="X5" s="126">
        <v>1.2134399</v>
      </c>
      <c r="Y5" s="126">
        <v>1.4982511999999999</v>
      </c>
      <c r="Z5" s="125">
        <v>0.92101182000000004</v>
      </c>
      <c r="AA5" s="126">
        <v>129.03754395000001</v>
      </c>
      <c r="AB5" s="126">
        <v>118.84510376</v>
      </c>
    </row>
    <row r="6" spans="1:28" ht="9" customHeight="1">
      <c r="A6" s="56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4"/>
      <c r="AA6" s="133"/>
      <c r="AB6" s="133"/>
    </row>
    <row r="7" spans="1:28">
      <c r="A7" s="41" t="s">
        <v>1</v>
      </c>
      <c r="B7" s="127">
        <v>1.03130633</v>
      </c>
      <c r="C7" s="127">
        <v>1.06565658</v>
      </c>
      <c r="D7" s="127">
        <v>1.08760401</v>
      </c>
      <c r="E7" s="127">
        <v>1.0518461800000001</v>
      </c>
      <c r="F7" s="127">
        <v>0.95526250999999995</v>
      </c>
      <c r="G7" s="127">
        <v>1.05720342</v>
      </c>
      <c r="H7" s="127">
        <v>1.05094632</v>
      </c>
      <c r="I7" s="127">
        <v>0.90366941000000001</v>
      </c>
      <c r="J7" s="127">
        <v>0.76558990999999998</v>
      </c>
      <c r="K7" s="127">
        <v>1.0063471399999999</v>
      </c>
      <c r="L7" s="127">
        <v>1.0395057999999999</v>
      </c>
      <c r="M7" s="127">
        <v>1.34188818</v>
      </c>
      <c r="N7" s="127">
        <v>0.95425764000000002</v>
      </c>
      <c r="O7" s="127">
        <v>1.3772592800000001</v>
      </c>
      <c r="P7" s="127">
        <v>0.96629949999999998</v>
      </c>
      <c r="Q7" s="127">
        <v>1.03133166</v>
      </c>
      <c r="R7" s="127">
        <v>1.34318486</v>
      </c>
      <c r="S7" s="127">
        <v>0.74579989999999996</v>
      </c>
      <c r="T7" s="127">
        <v>0.42958035999999999</v>
      </c>
      <c r="U7" s="127">
        <v>0.83225210999999999</v>
      </c>
      <c r="V7" s="127">
        <v>0.83059156999999995</v>
      </c>
      <c r="W7" s="127">
        <v>0.63971213999999998</v>
      </c>
      <c r="X7" s="127">
        <v>0.77788007000000003</v>
      </c>
      <c r="Y7" s="127">
        <v>0.68670798</v>
      </c>
      <c r="Z7" s="128">
        <v>1.02224307</v>
      </c>
      <c r="AA7" s="127">
        <v>2.7391073600000002</v>
      </c>
      <c r="AB7" s="127">
        <v>2.8000335000000001</v>
      </c>
    </row>
    <row r="8" spans="1:28">
      <c r="A8" s="41" t="s">
        <v>2</v>
      </c>
      <c r="B8" s="127">
        <v>1.05567294</v>
      </c>
      <c r="C8" s="127">
        <v>1.0745048399999999</v>
      </c>
      <c r="D8" s="127">
        <v>1.0606566799999999</v>
      </c>
      <c r="E8" s="127">
        <v>1.00735978</v>
      </c>
      <c r="F8" s="127">
        <v>1.02616913</v>
      </c>
      <c r="G8" s="127">
        <v>0.84539752000000001</v>
      </c>
      <c r="H8" s="127">
        <v>0.78702203999999998</v>
      </c>
      <c r="I8" s="127">
        <v>0.85275272000000002</v>
      </c>
      <c r="J8" s="127">
        <v>7.3857829999999999E-2</v>
      </c>
      <c r="K8" s="127">
        <v>0.47926489999999999</v>
      </c>
      <c r="L8" s="127">
        <v>0.73258104999999996</v>
      </c>
      <c r="M8" s="127">
        <v>0.30451381999999999</v>
      </c>
      <c r="N8" s="127">
        <v>1.3507560599999999</v>
      </c>
      <c r="O8" s="127">
        <v>0.76685756000000005</v>
      </c>
      <c r="P8" s="127">
        <v>0.76521625999999998</v>
      </c>
      <c r="Q8" s="127">
        <v>0.99999937999999999</v>
      </c>
      <c r="R8" s="127">
        <v>0.82483103000000002</v>
      </c>
      <c r="S8" s="127">
        <v>1.0181827800000001</v>
      </c>
      <c r="T8" s="127">
        <v>1.1264981199999999</v>
      </c>
      <c r="U8" s="127">
        <v>1.0453343100000001</v>
      </c>
      <c r="V8" s="127">
        <v>0.99222080000000001</v>
      </c>
      <c r="W8" s="127">
        <v>1.1363047100000001</v>
      </c>
      <c r="X8" s="127">
        <v>1.0737991899999999</v>
      </c>
      <c r="Y8" s="127">
        <v>1.2183415</v>
      </c>
      <c r="Z8" s="128">
        <v>0.96282243999999995</v>
      </c>
      <c r="AA8" s="127">
        <v>26.603470219999998</v>
      </c>
      <c r="AB8" s="127">
        <v>25.61441821</v>
      </c>
    </row>
    <row r="9" spans="1:28">
      <c r="A9" s="37" t="s">
        <v>3</v>
      </c>
      <c r="B9" s="129">
        <v>0.97357444999999998</v>
      </c>
      <c r="C9" s="129">
        <v>0.93764829000000005</v>
      </c>
      <c r="D9" s="129">
        <v>0.98568252000000001</v>
      </c>
      <c r="E9" s="129">
        <v>1.0507315500000001</v>
      </c>
      <c r="F9" s="129">
        <v>1.0071494400000001</v>
      </c>
      <c r="G9" s="129">
        <v>0.98430269999999997</v>
      </c>
      <c r="H9" s="129">
        <v>0.94887834000000004</v>
      </c>
      <c r="I9" s="129">
        <v>1.0220506</v>
      </c>
      <c r="J9" s="129">
        <v>0.28064834999999999</v>
      </c>
      <c r="K9" s="129">
        <v>0.4705413</v>
      </c>
      <c r="L9" s="129">
        <v>0.59121685000000002</v>
      </c>
      <c r="M9" s="129">
        <v>0.10485990000000001</v>
      </c>
      <c r="N9" s="129">
        <v>1.0398583100000001</v>
      </c>
      <c r="O9" s="129">
        <v>1.1282064599999999</v>
      </c>
      <c r="P9" s="129">
        <v>0.99207946999999996</v>
      </c>
      <c r="Q9" s="129">
        <v>1.0953124999999999</v>
      </c>
      <c r="R9" s="129">
        <v>1.20792034</v>
      </c>
      <c r="S9" s="129">
        <v>1.05224392</v>
      </c>
      <c r="T9" s="129">
        <v>0.94193817999999996</v>
      </c>
      <c r="U9" s="129">
        <v>1.2198142000000001</v>
      </c>
      <c r="V9" s="129">
        <v>1.1244224599999999</v>
      </c>
      <c r="W9" s="129">
        <v>0.95786300000000002</v>
      </c>
      <c r="X9" s="129">
        <v>1.1085158799999999</v>
      </c>
      <c r="Y9" s="129">
        <v>0.96808749999999999</v>
      </c>
      <c r="Z9" s="130">
        <v>0.98185816000000004</v>
      </c>
      <c r="AA9" s="129">
        <v>6.9075214000000003</v>
      </c>
      <c r="AB9" s="129">
        <v>6.7822062699999996</v>
      </c>
    </row>
    <row r="10" spans="1:28">
      <c r="A10" s="41" t="s">
        <v>130</v>
      </c>
      <c r="B10" s="127">
        <v>1.18294243</v>
      </c>
      <c r="C10" s="127">
        <v>1.26365028</v>
      </c>
      <c r="D10" s="127">
        <v>1.1757823599999999</v>
      </c>
      <c r="E10" s="127">
        <v>1.03899678</v>
      </c>
      <c r="F10" s="127">
        <v>1.00615302</v>
      </c>
      <c r="G10" s="127">
        <v>0.75715319999999997</v>
      </c>
      <c r="H10" s="127">
        <v>0.69915201999999999</v>
      </c>
      <c r="I10" s="127">
        <v>0.65820239999999997</v>
      </c>
      <c r="J10" s="127">
        <v>0.13048417000000001</v>
      </c>
      <c r="K10" s="127">
        <v>0.72875683000000002</v>
      </c>
      <c r="L10" s="127">
        <v>0.96661408999999998</v>
      </c>
      <c r="M10" s="127">
        <v>0.48239699000000003</v>
      </c>
      <c r="N10" s="127">
        <v>1.3611433799999999</v>
      </c>
      <c r="O10" s="127">
        <v>0.80999812999999998</v>
      </c>
      <c r="P10" s="127">
        <v>0.65733151000000001</v>
      </c>
      <c r="Q10" s="127">
        <v>0.94998305999999999</v>
      </c>
      <c r="R10" s="127">
        <v>0.93317249000000002</v>
      </c>
      <c r="S10" s="127">
        <v>1.0934328</v>
      </c>
      <c r="T10" s="127">
        <v>1.1222767199999999</v>
      </c>
      <c r="U10" s="127">
        <v>0.85299469999999999</v>
      </c>
      <c r="V10" s="127">
        <v>1.00878461</v>
      </c>
      <c r="W10" s="127">
        <v>1.10003403</v>
      </c>
      <c r="X10" s="127">
        <v>1.0052736</v>
      </c>
      <c r="Y10" s="127">
        <v>0.93185678000000005</v>
      </c>
      <c r="Z10" s="128">
        <v>0.99140640999999996</v>
      </c>
      <c r="AA10" s="127">
        <v>15.075171490000001</v>
      </c>
      <c r="AB10" s="127">
        <v>14.94562168</v>
      </c>
    </row>
    <row r="11" spans="1:28">
      <c r="A11" s="41" t="s">
        <v>4</v>
      </c>
      <c r="B11" s="127">
        <v>0.96887928999999995</v>
      </c>
      <c r="C11" s="127">
        <v>1.0178486</v>
      </c>
      <c r="D11" s="127">
        <v>1.19338612</v>
      </c>
      <c r="E11" s="127">
        <v>0.95289734999999998</v>
      </c>
      <c r="F11" s="127">
        <v>0.91523474000000005</v>
      </c>
      <c r="G11" s="127">
        <v>1.1383870899999999</v>
      </c>
      <c r="H11" s="127">
        <v>1.1977040800000001</v>
      </c>
      <c r="I11" s="127">
        <v>1.752151</v>
      </c>
      <c r="J11" s="127">
        <v>4.6528689700000001</v>
      </c>
      <c r="K11" s="127">
        <v>0.84238731</v>
      </c>
      <c r="L11" s="127">
        <v>1.2405750900000001</v>
      </c>
      <c r="M11" s="127">
        <v>3.1849205500000002</v>
      </c>
      <c r="N11" s="127">
        <v>0.75222595000000003</v>
      </c>
      <c r="O11" s="127">
        <v>1.4018926199999999</v>
      </c>
      <c r="P11" s="127">
        <v>1.18600028</v>
      </c>
      <c r="Q11" s="127">
        <v>0.97943464999999996</v>
      </c>
      <c r="R11" s="127">
        <v>1.3234063599999999</v>
      </c>
      <c r="S11" s="127">
        <v>0.19687779999999999</v>
      </c>
      <c r="T11" s="127">
        <v>0.26865521999999997</v>
      </c>
      <c r="U11" s="127">
        <v>0.78322586999999999</v>
      </c>
      <c r="V11" s="127">
        <v>1.4251127699999999</v>
      </c>
      <c r="W11" s="127">
        <v>0.67536149000000001</v>
      </c>
      <c r="X11" s="127">
        <v>0.78999397000000005</v>
      </c>
      <c r="Y11" s="127">
        <v>0.51467629000000004</v>
      </c>
      <c r="Z11" s="128">
        <v>1.16025329</v>
      </c>
      <c r="AA11" s="127">
        <v>0.60192911000000004</v>
      </c>
      <c r="AB11" s="127">
        <v>0.69839023</v>
      </c>
    </row>
    <row r="12" spans="1:28">
      <c r="A12" s="37" t="s">
        <v>5</v>
      </c>
      <c r="B12" s="129">
        <v>1.1688625100000001</v>
      </c>
      <c r="C12" s="129">
        <v>1.1226874600000001</v>
      </c>
      <c r="D12" s="129">
        <v>1.14345724</v>
      </c>
      <c r="E12" s="129">
        <v>1.0224793000000001</v>
      </c>
      <c r="F12" s="129">
        <v>0.92967038999999996</v>
      </c>
      <c r="G12" s="129">
        <v>1.0247716200000001</v>
      </c>
      <c r="H12" s="129">
        <v>1.2764123199999999</v>
      </c>
      <c r="I12" s="129">
        <v>1.0307324499999999</v>
      </c>
      <c r="J12" s="129">
        <v>4.9566180700000002</v>
      </c>
      <c r="K12" s="129">
        <v>1.50001338</v>
      </c>
      <c r="L12" s="129">
        <v>1.4014256700000001</v>
      </c>
      <c r="M12" s="129">
        <v>4.0589790499999996</v>
      </c>
      <c r="N12" s="129">
        <v>0.87999075000000004</v>
      </c>
      <c r="O12" s="129">
        <v>1.1036252900000001</v>
      </c>
      <c r="P12" s="129">
        <v>0.84628904000000005</v>
      </c>
      <c r="Q12" s="129">
        <v>0.92427108999999996</v>
      </c>
      <c r="R12" s="129">
        <v>1.4185848700000001</v>
      </c>
      <c r="S12" s="129">
        <v>0.80106548</v>
      </c>
      <c r="T12" s="129">
        <v>0.34246199999999999</v>
      </c>
      <c r="U12" s="129">
        <v>0.81957776999999998</v>
      </c>
      <c r="V12" s="129">
        <v>0.5421916</v>
      </c>
      <c r="W12" s="129">
        <v>0.83311617999999998</v>
      </c>
      <c r="X12" s="129">
        <v>0.9140644</v>
      </c>
      <c r="Y12" s="129">
        <v>0.55884418999999996</v>
      </c>
      <c r="Z12" s="130">
        <v>1.1159625</v>
      </c>
      <c r="AA12" s="129">
        <v>0.58469970999999998</v>
      </c>
      <c r="AB12" s="129">
        <v>0.65250295000000003</v>
      </c>
    </row>
    <row r="13" spans="1:28">
      <c r="A13" s="41" t="s">
        <v>6</v>
      </c>
      <c r="B13" s="127">
        <v>0.94830216000000001</v>
      </c>
      <c r="C13" s="127">
        <v>1.01204465</v>
      </c>
      <c r="D13" s="127">
        <v>1.27947016</v>
      </c>
      <c r="E13" s="127">
        <v>1.1989060600000001</v>
      </c>
      <c r="F13" s="127">
        <v>0.94501652999999997</v>
      </c>
      <c r="G13" s="127">
        <v>0.93463238000000004</v>
      </c>
      <c r="H13" s="127">
        <v>0.812087</v>
      </c>
      <c r="I13" s="127">
        <v>0.66367997000000001</v>
      </c>
      <c r="J13" s="127">
        <v>5.6481240799999997</v>
      </c>
      <c r="K13" s="127">
        <v>1.6146963299999999</v>
      </c>
      <c r="L13" s="127">
        <v>2.1395820799999998</v>
      </c>
      <c r="M13" s="127">
        <v>7.2013423599999999</v>
      </c>
      <c r="N13" s="127">
        <v>0.79326611999999996</v>
      </c>
      <c r="O13" s="127">
        <v>0.66961804000000003</v>
      </c>
      <c r="P13" s="127">
        <v>0.58110439999999997</v>
      </c>
      <c r="Q13" s="127">
        <v>1.23083787</v>
      </c>
      <c r="R13" s="127">
        <v>0.91793674999999997</v>
      </c>
      <c r="S13" s="127">
        <v>0.34800919000000002</v>
      </c>
      <c r="T13" s="127">
        <v>0.30841105000000002</v>
      </c>
      <c r="U13" s="127">
        <v>0.57579084000000003</v>
      </c>
      <c r="V13" s="127">
        <v>0.75469934999999999</v>
      </c>
      <c r="W13" s="127">
        <v>0.68887710999999996</v>
      </c>
      <c r="X13" s="127">
        <v>0.75583606000000003</v>
      </c>
      <c r="Y13" s="127">
        <v>0.58069194999999996</v>
      </c>
      <c r="Z13" s="128">
        <v>1.0808715200000001</v>
      </c>
      <c r="AA13" s="127">
        <v>0.51889808000000004</v>
      </c>
      <c r="AB13" s="127">
        <v>0.56086216</v>
      </c>
    </row>
    <row r="14" spans="1:28">
      <c r="A14" s="41" t="s">
        <v>7</v>
      </c>
      <c r="B14" s="127">
        <v>1.28739051</v>
      </c>
      <c r="C14" s="127">
        <v>1.2682390699999999</v>
      </c>
      <c r="D14" s="127">
        <v>1.2859247199999999</v>
      </c>
      <c r="E14" s="127">
        <v>1.09299247</v>
      </c>
      <c r="F14" s="127">
        <v>0.94673744999999998</v>
      </c>
      <c r="G14" s="127">
        <v>0.83788010000000002</v>
      </c>
      <c r="H14" s="127">
        <v>0.80498186000000005</v>
      </c>
      <c r="I14" s="127">
        <v>0.79170251000000003</v>
      </c>
      <c r="J14" s="127">
        <v>0.57564126000000004</v>
      </c>
      <c r="K14" s="127">
        <v>0.57353995999999996</v>
      </c>
      <c r="L14" s="127">
        <v>0.87821541999999997</v>
      </c>
      <c r="M14" s="127">
        <v>2.2984577499999999</v>
      </c>
      <c r="N14" s="127">
        <v>1.0724569799999999</v>
      </c>
      <c r="O14" s="127">
        <v>1.03738445</v>
      </c>
      <c r="P14" s="127">
        <v>0.66213811</v>
      </c>
      <c r="Q14" s="127">
        <v>0.93092730999999995</v>
      </c>
      <c r="R14" s="127">
        <v>1.0343620099999999</v>
      </c>
      <c r="S14" s="127">
        <v>0.55823679000000004</v>
      </c>
      <c r="T14" s="127">
        <v>0.64296611000000004</v>
      </c>
      <c r="U14" s="127">
        <v>0.74389532000000003</v>
      </c>
      <c r="V14" s="127">
        <v>1.0600691799999999</v>
      </c>
      <c r="W14" s="127">
        <v>0.96970624000000005</v>
      </c>
      <c r="X14" s="127">
        <v>0.90461042999999997</v>
      </c>
      <c r="Y14" s="127">
        <v>0.56321571999999998</v>
      </c>
      <c r="Z14" s="128">
        <v>1.03203047</v>
      </c>
      <c r="AA14" s="127">
        <v>3.5886632000000001</v>
      </c>
      <c r="AB14" s="127">
        <v>3.7036097899999998</v>
      </c>
    </row>
    <row r="15" spans="1:28">
      <c r="A15" s="37" t="s">
        <v>8</v>
      </c>
      <c r="B15" s="129">
        <v>1.3039524199999999</v>
      </c>
      <c r="C15" s="129">
        <v>1.1905197000000001</v>
      </c>
      <c r="D15" s="129">
        <v>1.2170550600000001</v>
      </c>
      <c r="E15" s="129">
        <v>1.09368417</v>
      </c>
      <c r="F15" s="129">
        <v>0.99141853999999996</v>
      </c>
      <c r="G15" s="129">
        <v>0.75011773999999998</v>
      </c>
      <c r="H15" s="129">
        <v>0.74411623999999998</v>
      </c>
      <c r="I15" s="129">
        <v>0.52865278999999998</v>
      </c>
      <c r="J15" s="129">
        <v>0.52925356999999995</v>
      </c>
      <c r="K15" s="129">
        <v>0.49440985999999998</v>
      </c>
      <c r="L15" s="129">
        <v>0.78110239000000004</v>
      </c>
      <c r="M15" s="129">
        <v>1.4848751099999999</v>
      </c>
      <c r="N15" s="129">
        <v>0.98352616999999998</v>
      </c>
      <c r="O15" s="129">
        <v>0.94087392000000003</v>
      </c>
      <c r="P15" s="129">
        <v>0.60684930999999998</v>
      </c>
      <c r="Q15" s="129">
        <v>0.91812013999999997</v>
      </c>
      <c r="R15" s="129">
        <v>1.06991323</v>
      </c>
      <c r="S15" s="129">
        <v>0.68548209000000004</v>
      </c>
      <c r="T15" s="129">
        <v>0.68423555999999996</v>
      </c>
      <c r="U15" s="129">
        <v>0.70700202000000001</v>
      </c>
      <c r="V15" s="129">
        <v>1.10522736</v>
      </c>
      <c r="W15" s="129">
        <v>0.82893271000000002</v>
      </c>
      <c r="X15" s="129">
        <v>1.32591733</v>
      </c>
      <c r="Y15" s="129">
        <v>0.67593250999999999</v>
      </c>
      <c r="Z15" s="130">
        <v>0.98479678000000004</v>
      </c>
      <c r="AA15" s="129">
        <v>3.7457439699999999</v>
      </c>
      <c r="AB15" s="129">
        <v>3.6887965999999999</v>
      </c>
    </row>
    <row r="16" spans="1:28">
      <c r="A16" s="41" t="s">
        <v>9</v>
      </c>
      <c r="B16" s="127">
        <v>1.14978815</v>
      </c>
      <c r="C16" s="127">
        <v>1.2143146300000001</v>
      </c>
      <c r="D16" s="127">
        <v>1.2244238700000001</v>
      </c>
      <c r="E16" s="127">
        <v>1.04814658</v>
      </c>
      <c r="F16" s="127">
        <v>0.97413833999999999</v>
      </c>
      <c r="G16" s="127">
        <v>0.83850716000000003</v>
      </c>
      <c r="H16" s="127">
        <v>0.80925798000000004</v>
      </c>
      <c r="I16" s="127">
        <v>0.79312031999999999</v>
      </c>
      <c r="J16" s="127">
        <v>0.55499155</v>
      </c>
      <c r="K16" s="127">
        <v>0.52492262999999995</v>
      </c>
      <c r="L16" s="127">
        <v>0.67266071999999999</v>
      </c>
      <c r="M16" s="127">
        <v>1.3770245000000001</v>
      </c>
      <c r="N16" s="127">
        <v>0.83307352000000001</v>
      </c>
      <c r="O16" s="127">
        <v>0.85910690999999995</v>
      </c>
      <c r="P16" s="127">
        <v>0.65972668999999995</v>
      </c>
      <c r="Q16" s="127">
        <v>0.83659207999999996</v>
      </c>
      <c r="R16" s="127">
        <v>1.01099677</v>
      </c>
      <c r="S16" s="127">
        <v>0.78765704000000003</v>
      </c>
      <c r="T16" s="127">
        <v>0.47941407000000003</v>
      </c>
      <c r="U16" s="127">
        <v>0.83350663999999997</v>
      </c>
      <c r="V16" s="127">
        <v>1.0489532800000001</v>
      </c>
      <c r="W16" s="127">
        <v>0.79045900999999996</v>
      </c>
      <c r="X16" s="127">
        <v>1.0758467599999999</v>
      </c>
      <c r="Y16" s="127">
        <v>0.83677802000000001</v>
      </c>
      <c r="Z16" s="128">
        <v>0.99771900999999996</v>
      </c>
      <c r="AA16" s="127">
        <v>3.5822479999999999</v>
      </c>
      <c r="AB16" s="127">
        <v>3.5740769399999999</v>
      </c>
    </row>
    <row r="17" spans="1:28">
      <c r="A17" s="41" t="s">
        <v>10</v>
      </c>
      <c r="B17" s="127">
        <v>1.13533751</v>
      </c>
      <c r="C17" s="127">
        <v>1.3163734</v>
      </c>
      <c r="D17" s="127">
        <v>1.3428941999999999</v>
      </c>
      <c r="E17" s="127">
        <v>1.0346432699999999</v>
      </c>
      <c r="F17" s="127">
        <v>0.98721365999999999</v>
      </c>
      <c r="G17" s="127">
        <v>0.72049912000000005</v>
      </c>
      <c r="H17" s="127">
        <v>0.59188826999999999</v>
      </c>
      <c r="I17" s="127">
        <v>0.47887560000000001</v>
      </c>
      <c r="J17" s="127">
        <v>0.96197085000000004</v>
      </c>
      <c r="K17" s="127">
        <v>1.5139995399999999</v>
      </c>
      <c r="L17" s="127">
        <v>1.2983521499999999</v>
      </c>
      <c r="M17" s="127">
        <v>1.30912483</v>
      </c>
      <c r="N17" s="127">
        <v>1.30044274</v>
      </c>
      <c r="O17" s="127">
        <v>0.97184221000000004</v>
      </c>
      <c r="P17" s="127">
        <v>0.52981500000000004</v>
      </c>
      <c r="Q17" s="127">
        <v>1.06026204</v>
      </c>
      <c r="R17" s="127">
        <v>0.95376030999999994</v>
      </c>
      <c r="S17" s="127">
        <v>0.71564819000000002</v>
      </c>
      <c r="T17" s="127">
        <v>0.64020535999999995</v>
      </c>
      <c r="U17" s="127">
        <v>0.70444673999999996</v>
      </c>
      <c r="V17" s="127">
        <v>0.97500427999999995</v>
      </c>
      <c r="W17" s="127">
        <v>0.81088431999999999</v>
      </c>
      <c r="X17" s="127">
        <v>0.87801980999999996</v>
      </c>
      <c r="Y17" s="127">
        <v>0.66952285</v>
      </c>
      <c r="Z17" s="128">
        <v>1.03460817</v>
      </c>
      <c r="AA17" s="127">
        <v>2.24733641</v>
      </c>
      <c r="AB17" s="127">
        <v>2.3251126200000001</v>
      </c>
    </row>
    <row r="18" spans="1:28">
      <c r="A18" s="37" t="s">
        <v>11</v>
      </c>
      <c r="B18" s="129">
        <v>1.2235939600000001</v>
      </c>
      <c r="C18" s="129">
        <v>1.25041856</v>
      </c>
      <c r="D18" s="129">
        <v>1.1722571799999999</v>
      </c>
      <c r="E18" s="129">
        <v>1.00836752</v>
      </c>
      <c r="F18" s="129">
        <v>1.0106563399999999</v>
      </c>
      <c r="G18" s="129">
        <v>0.72944271000000005</v>
      </c>
      <c r="H18" s="129">
        <v>0.78477571000000002</v>
      </c>
      <c r="I18" s="129">
        <v>0.68893537999999999</v>
      </c>
      <c r="J18" s="129">
        <v>0.39478456000000001</v>
      </c>
      <c r="K18" s="129">
        <v>0.36568033999999999</v>
      </c>
      <c r="L18" s="129">
        <v>0.97491848999999997</v>
      </c>
      <c r="M18" s="129">
        <v>0.59578856000000002</v>
      </c>
      <c r="N18" s="129">
        <v>1.5424675800000001</v>
      </c>
      <c r="O18" s="129">
        <v>0.90096509000000002</v>
      </c>
      <c r="P18" s="129">
        <v>0.61767863000000001</v>
      </c>
      <c r="Q18" s="129">
        <v>0.90132467000000005</v>
      </c>
      <c r="R18" s="129">
        <v>0.72927624999999996</v>
      </c>
      <c r="S18" s="129">
        <v>0.58593342999999998</v>
      </c>
      <c r="T18" s="129">
        <v>0.74370311</v>
      </c>
      <c r="U18" s="129">
        <v>0.80274164999999997</v>
      </c>
      <c r="V18" s="129">
        <v>0.84984059999999995</v>
      </c>
      <c r="W18" s="129">
        <v>0.90010542000000004</v>
      </c>
      <c r="X18" s="129">
        <v>1.1902361400000001</v>
      </c>
      <c r="Y18" s="129">
        <v>0.99694779</v>
      </c>
      <c r="Z18" s="130">
        <v>0.98617410000000005</v>
      </c>
      <c r="AA18" s="129">
        <v>5.1237290599999996</v>
      </c>
      <c r="AB18" s="129">
        <v>5.0528889100000001</v>
      </c>
    </row>
    <row r="19" spans="1:28">
      <c r="A19" s="41" t="s">
        <v>12</v>
      </c>
      <c r="B19" s="127">
        <v>1.14164982</v>
      </c>
      <c r="C19" s="127">
        <v>1.11103252</v>
      </c>
      <c r="D19" s="127">
        <v>1.1658415499999999</v>
      </c>
      <c r="E19" s="127">
        <v>1.1556062199999999</v>
      </c>
      <c r="F19" s="127">
        <v>0.96875365000000002</v>
      </c>
      <c r="G19" s="127">
        <v>0.81211126</v>
      </c>
      <c r="H19" s="127">
        <v>1.04411367</v>
      </c>
      <c r="I19" s="127">
        <v>0.81407191999999995</v>
      </c>
      <c r="J19" s="127">
        <v>0.93858668000000001</v>
      </c>
      <c r="K19" s="127">
        <v>0.14572412000000001</v>
      </c>
      <c r="L19" s="127">
        <v>0.75557907000000002</v>
      </c>
      <c r="M19" s="127">
        <v>0.70508440999999999</v>
      </c>
      <c r="N19" s="127">
        <v>1.0800552000000001</v>
      </c>
      <c r="O19" s="127">
        <v>0.86829018000000002</v>
      </c>
      <c r="P19" s="127">
        <v>0.60556219</v>
      </c>
      <c r="Q19" s="127">
        <v>0.80132862000000005</v>
      </c>
      <c r="R19" s="127">
        <v>0.89299013000000005</v>
      </c>
      <c r="S19" s="127">
        <v>0.72834551000000003</v>
      </c>
      <c r="T19" s="127">
        <v>0.56825840999999999</v>
      </c>
      <c r="U19" s="127">
        <v>0.67966718000000004</v>
      </c>
      <c r="V19" s="127">
        <v>1.01388006</v>
      </c>
      <c r="W19" s="127">
        <v>0.95764265000000004</v>
      </c>
      <c r="X19" s="127">
        <v>1.1754639200000001</v>
      </c>
      <c r="Y19" s="127">
        <v>0.88803560000000004</v>
      </c>
      <c r="Z19" s="128">
        <v>0.98778695000000005</v>
      </c>
      <c r="AA19" s="127">
        <v>2.1151832800000001</v>
      </c>
      <c r="AB19" s="127">
        <v>2.08935045</v>
      </c>
    </row>
    <row r="20" spans="1:28">
      <c r="A20" s="41" t="s">
        <v>13</v>
      </c>
      <c r="B20" s="127">
        <v>1.2803902700000001</v>
      </c>
      <c r="C20" s="127">
        <v>1.16367139</v>
      </c>
      <c r="D20" s="127">
        <v>1.2219074000000001</v>
      </c>
      <c r="E20" s="127">
        <v>1.0957224699999999</v>
      </c>
      <c r="F20" s="127">
        <v>0.94434134000000003</v>
      </c>
      <c r="G20" s="127">
        <v>0.89270194000000003</v>
      </c>
      <c r="H20" s="127">
        <v>0.95184908000000001</v>
      </c>
      <c r="I20" s="127">
        <v>0.96707989999999999</v>
      </c>
      <c r="J20" s="127">
        <v>0.86150229</v>
      </c>
      <c r="K20" s="127">
        <v>0.60307935000000001</v>
      </c>
      <c r="L20" s="127">
        <v>0.94364225000000002</v>
      </c>
      <c r="M20" s="127">
        <v>1.34470756</v>
      </c>
      <c r="N20" s="127">
        <v>1.0508237199999999</v>
      </c>
      <c r="O20" s="127">
        <v>1.2570476399999999</v>
      </c>
      <c r="P20" s="127">
        <v>0.77161953999999999</v>
      </c>
      <c r="Q20" s="127">
        <v>0.90302744999999995</v>
      </c>
      <c r="R20" s="127">
        <v>1.0667013000000001</v>
      </c>
      <c r="S20" s="127">
        <v>0.68458618999999998</v>
      </c>
      <c r="T20" s="127">
        <v>0.55789175000000002</v>
      </c>
      <c r="U20" s="127">
        <v>0.77026689999999998</v>
      </c>
      <c r="V20" s="127">
        <v>1.16921399</v>
      </c>
      <c r="W20" s="127">
        <v>0.93759185</v>
      </c>
      <c r="X20" s="127">
        <v>0.99314966000000005</v>
      </c>
      <c r="Y20" s="127">
        <v>0.69690328999999995</v>
      </c>
      <c r="Z20" s="128">
        <v>1.04600505</v>
      </c>
      <c r="AA20" s="127">
        <v>2.4482238299999999</v>
      </c>
      <c r="AB20" s="127">
        <v>2.5608545</v>
      </c>
    </row>
    <row r="21" spans="1:28">
      <c r="A21" s="37" t="s">
        <v>14</v>
      </c>
      <c r="B21" s="129">
        <v>0.88298010000000005</v>
      </c>
      <c r="C21" s="129">
        <v>0.99559403999999996</v>
      </c>
      <c r="D21" s="129">
        <v>1.1692586899999999</v>
      </c>
      <c r="E21" s="129">
        <v>1.0827596799999999</v>
      </c>
      <c r="F21" s="129">
        <v>0.88864617000000001</v>
      </c>
      <c r="G21" s="129">
        <v>1.24569303</v>
      </c>
      <c r="H21" s="129">
        <v>1.2619628700000001</v>
      </c>
      <c r="I21" s="129">
        <v>1.1788327199999999</v>
      </c>
      <c r="J21" s="129">
        <v>7.6722107599999996</v>
      </c>
      <c r="K21" s="129">
        <v>2.71786971</v>
      </c>
      <c r="L21" s="129">
        <v>2.6853260099999998</v>
      </c>
      <c r="M21" s="129">
        <v>8.5106278999999994</v>
      </c>
      <c r="N21" s="129">
        <v>1.99428329</v>
      </c>
      <c r="O21" s="129">
        <v>0.52280437999999996</v>
      </c>
      <c r="P21" s="129">
        <v>1.14005998</v>
      </c>
      <c r="Q21" s="129">
        <v>0.93140831999999996</v>
      </c>
      <c r="R21" s="129">
        <v>0.84765855000000001</v>
      </c>
      <c r="S21" s="129">
        <v>0.58247450999999995</v>
      </c>
      <c r="T21" s="129">
        <v>0.28517844999999997</v>
      </c>
      <c r="U21" s="129">
        <v>0.74379888999999999</v>
      </c>
      <c r="V21" s="129">
        <v>0.51066739999999999</v>
      </c>
      <c r="W21" s="129">
        <v>0.84156280999999999</v>
      </c>
      <c r="X21" s="129">
        <v>0.78335924000000001</v>
      </c>
      <c r="Y21" s="129">
        <v>0.71853118999999999</v>
      </c>
      <c r="Z21" s="130">
        <v>1.18173171</v>
      </c>
      <c r="AA21" s="129">
        <v>0.47472483999999998</v>
      </c>
      <c r="AB21" s="129">
        <v>0.56099739999999998</v>
      </c>
    </row>
    <row r="22" spans="1:28">
      <c r="A22" s="41" t="s">
        <v>15</v>
      </c>
      <c r="B22" s="127">
        <v>0.87035300999999998</v>
      </c>
      <c r="C22" s="127">
        <v>1.0576291600000001</v>
      </c>
      <c r="D22" s="127">
        <v>1.13179765</v>
      </c>
      <c r="E22" s="127">
        <v>1.0279936700000001</v>
      </c>
      <c r="F22" s="127">
        <v>0.88900935999999997</v>
      </c>
      <c r="G22" s="127">
        <v>1.2814276200000001</v>
      </c>
      <c r="H22" s="127">
        <v>1.32984664</v>
      </c>
      <c r="I22" s="127">
        <v>1.1524947999999999</v>
      </c>
      <c r="J22" s="127">
        <v>5.27082914</v>
      </c>
      <c r="K22" s="127">
        <v>4.7912958100000003</v>
      </c>
      <c r="L22" s="127">
        <v>3.5081298699999999</v>
      </c>
      <c r="M22" s="127">
        <v>6.6956990899999997</v>
      </c>
      <c r="N22" s="127">
        <v>1.10201919</v>
      </c>
      <c r="O22" s="127">
        <v>0.86200319000000003</v>
      </c>
      <c r="P22" s="127">
        <v>1.05175825</v>
      </c>
      <c r="Q22" s="127">
        <v>1.03091775</v>
      </c>
      <c r="R22" s="127">
        <v>0.80815040000000005</v>
      </c>
      <c r="S22" s="127">
        <v>0.70232432</v>
      </c>
      <c r="T22" s="127">
        <v>0.15299677</v>
      </c>
      <c r="U22" s="127">
        <v>0.74402652999999996</v>
      </c>
      <c r="V22" s="127">
        <v>0.64768590000000004</v>
      </c>
      <c r="W22" s="127">
        <v>0.66944366</v>
      </c>
      <c r="X22" s="127">
        <v>0.83078350000000001</v>
      </c>
      <c r="Y22" s="127">
        <v>0.70788647000000005</v>
      </c>
      <c r="Z22" s="128">
        <v>1.1834238500000001</v>
      </c>
      <c r="AA22" s="127">
        <v>0.69100874999999995</v>
      </c>
      <c r="AB22" s="127">
        <v>0.81775622999999997</v>
      </c>
    </row>
    <row r="23" spans="1:28">
      <c r="A23" s="41" t="s">
        <v>16</v>
      </c>
      <c r="B23" s="127">
        <v>0.92269376000000003</v>
      </c>
      <c r="C23" s="127">
        <v>0.90206920000000002</v>
      </c>
      <c r="D23" s="127">
        <v>1.08893946</v>
      </c>
      <c r="E23" s="127">
        <v>0.96531264000000006</v>
      </c>
      <c r="F23" s="127">
        <v>0.93447612999999996</v>
      </c>
      <c r="G23" s="127">
        <v>1.1032154000000001</v>
      </c>
      <c r="H23" s="127">
        <v>1.4443145500000001</v>
      </c>
      <c r="I23" s="127">
        <v>1.89403024</v>
      </c>
      <c r="J23" s="127">
        <v>3.0424038000000002</v>
      </c>
      <c r="K23" s="127">
        <v>0.58465504999999995</v>
      </c>
      <c r="L23" s="127">
        <v>0.69634368000000002</v>
      </c>
      <c r="M23" s="127">
        <v>1.64457052</v>
      </c>
      <c r="N23" s="127">
        <v>1.1660363499999999</v>
      </c>
      <c r="O23" s="127">
        <v>1.37620224</v>
      </c>
      <c r="P23" s="127">
        <v>1.2457703600000001</v>
      </c>
      <c r="Q23" s="127">
        <v>1.1252173400000001</v>
      </c>
      <c r="R23" s="127">
        <v>0.94044561999999998</v>
      </c>
      <c r="S23" s="127">
        <v>0.53059195000000003</v>
      </c>
      <c r="T23" s="127">
        <v>0.21312265999999999</v>
      </c>
      <c r="U23" s="127">
        <v>0.93079153000000003</v>
      </c>
      <c r="V23" s="127">
        <v>0.97784327999999998</v>
      </c>
      <c r="W23" s="127">
        <v>0.73504875999999997</v>
      </c>
      <c r="X23" s="127">
        <v>0.92962460999999996</v>
      </c>
      <c r="Y23" s="127">
        <v>0.68556026000000003</v>
      </c>
      <c r="Z23" s="128">
        <v>1.1158269700000001</v>
      </c>
      <c r="AA23" s="127">
        <v>0.82957707999999997</v>
      </c>
      <c r="AB23" s="127">
        <v>0.92566448000000001</v>
      </c>
    </row>
    <row r="24" spans="1:28">
      <c r="A24" s="37" t="s">
        <v>17</v>
      </c>
      <c r="B24" s="129">
        <v>0.86046263000000001</v>
      </c>
      <c r="C24" s="129">
        <v>0.82647068999999995</v>
      </c>
      <c r="D24" s="129">
        <v>0.96247802000000005</v>
      </c>
      <c r="E24" s="129">
        <v>1.20358265</v>
      </c>
      <c r="F24" s="129">
        <v>0.87586788000000004</v>
      </c>
      <c r="G24" s="129">
        <v>1.1818113400000001</v>
      </c>
      <c r="H24" s="129">
        <v>2.13069351</v>
      </c>
      <c r="I24" s="129">
        <v>1.8066134599999999</v>
      </c>
      <c r="J24" s="129">
        <v>38.213511269999998</v>
      </c>
      <c r="K24" s="129">
        <v>0.20043954</v>
      </c>
      <c r="L24" s="129">
        <v>0.53721454000000002</v>
      </c>
      <c r="M24" s="129">
        <v>2.5455455800000002</v>
      </c>
      <c r="N24" s="129">
        <v>0.32390428999999998</v>
      </c>
      <c r="O24" s="129">
        <v>0.52079359000000003</v>
      </c>
      <c r="P24" s="129">
        <v>1.24383467</v>
      </c>
      <c r="Q24" s="129">
        <v>0.51545887999999995</v>
      </c>
      <c r="R24" s="129">
        <v>0.43081546999999998</v>
      </c>
      <c r="S24" s="129">
        <v>0.17762272000000001</v>
      </c>
      <c r="T24" s="129">
        <v>0.12999768</v>
      </c>
      <c r="U24" s="129">
        <v>0.69208506000000003</v>
      </c>
      <c r="V24" s="129">
        <v>0.68479290000000004</v>
      </c>
      <c r="W24" s="129">
        <v>0.33091817000000001</v>
      </c>
      <c r="X24" s="129">
        <v>1.3538925100000001</v>
      </c>
      <c r="Y24" s="129">
        <v>0.67060445000000002</v>
      </c>
      <c r="Z24" s="130">
        <v>1.59013015</v>
      </c>
      <c r="AA24" s="129">
        <v>9.5311549999999995E-2</v>
      </c>
      <c r="AB24" s="129">
        <v>0.15155777000000001</v>
      </c>
    </row>
    <row r="25" spans="1:28">
      <c r="A25" s="41" t="s">
        <v>18</v>
      </c>
      <c r="B25" s="127">
        <v>0.81596561000000001</v>
      </c>
      <c r="C25" s="127">
        <v>0.78373148999999998</v>
      </c>
      <c r="D25" s="127">
        <v>0.87513649999999998</v>
      </c>
      <c r="E25" s="127">
        <v>1.18523965</v>
      </c>
      <c r="F25" s="127">
        <v>0.95783229999999997</v>
      </c>
      <c r="G25" s="127">
        <v>1.11069022</v>
      </c>
      <c r="H25" s="127">
        <v>1.3313712099999999</v>
      </c>
      <c r="I25" s="127">
        <v>2.34033749</v>
      </c>
      <c r="J25" s="127">
        <v>21.031994300000001</v>
      </c>
      <c r="K25" s="127">
        <v>0.68524604</v>
      </c>
      <c r="L25" s="127">
        <v>1.6319436599999999</v>
      </c>
      <c r="M25" s="127">
        <v>5.3573482400000003</v>
      </c>
      <c r="N25" s="127">
        <v>0.39491261</v>
      </c>
      <c r="O25" s="127">
        <v>0.95244783</v>
      </c>
      <c r="P25" s="127">
        <v>1.13738692</v>
      </c>
      <c r="Q25" s="127">
        <v>0.62846100000000005</v>
      </c>
      <c r="R25" s="127">
        <v>1.1030492300000001</v>
      </c>
      <c r="S25" s="127">
        <v>0</v>
      </c>
      <c r="T25" s="127">
        <v>0.12939265</v>
      </c>
      <c r="U25" s="127">
        <v>0.75694565999999996</v>
      </c>
      <c r="V25" s="127">
        <v>0.89455445</v>
      </c>
      <c r="W25" s="127">
        <v>0.53795216999999995</v>
      </c>
      <c r="X25" s="127">
        <v>0.38343080000000002</v>
      </c>
      <c r="Y25" s="127">
        <v>0.53395497000000003</v>
      </c>
      <c r="Z25" s="128">
        <v>1.2865818499999999</v>
      </c>
      <c r="AA25" s="127">
        <v>0.1563476</v>
      </c>
      <c r="AB25" s="127">
        <v>0.20115399</v>
      </c>
    </row>
    <row r="26" spans="1:28">
      <c r="A26" s="41" t="s">
        <v>19</v>
      </c>
      <c r="B26" s="127">
        <v>1.2584567499999999</v>
      </c>
      <c r="C26" s="127">
        <v>1.18978994</v>
      </c>
      <c r="D26" s="127">
        <v>1.2524521900000001</v>
      </c>
      <c r="E26" s="127">
        <v>1.1220557900000001</v>
      </c>
      <c r="F26" s="127">
        <v>0.92621761999999996</v>
      </c>
      <c r="G26" s="127">
        <v>0.95004001999999999</v>
      </c>
      <c r="H26" s="127">
        <v>0.95277968999999996</v>
      </c>
      <c r="I26" s="127">
        <v>0.64214607999999995</v>
      </c>
      <c r="J26" s="127">
        <v>1.1560476799999999</v>
      </c>
      <c r="K26" s="127">
        <v>2.2813735899999998</v>
      </c>
      <c r="L26" s="127">
        <v>1.49017395</v>
      </c>
      <c r="M26" s="127">
        <v>2.7202599599999999</v>
      </c>
      <c r="N26" s="127">
        <v>0.87151526999999995</v>
      </c>
      <c r="O26" s="127">
        <v>1.0031868100000001</v>
      </c>
      <c r="P26" s="127">
        <v>0.72548356999999997</v>
      </c>
      <c r="Q26" s="127">
        <v>0.89834780000000003</v>
      </c>
      <c r="R26" s="127">
        <v>0.94841719999999996</v>
      </c>
      <c r="S26" s="127">
        <v>0.49964550000000002</v>
      </c>
      <c r="T26" s="127">
        <v>0.2811941</v>
      </c>
      <c r="U26" s="127">
        <v>0.62829341999999999</v>
      </c>
      <c r="V26" s="127">
        <v>0.83901495999999998</v>
      </c>
      <c r="W26" s="127">
        <v>0.61720023000000002</v>
      </c>
      <c r="X26" s="127">
        <v>1.3245050700000001</v>
      </c>
      <c r="Y26" s="127">
        <v>0.69421239999999995</v>
      </c>
      <c r="Z26" s="128">
        <v>1.04870014</v>
      </c>
      <c r="AA26" s="127">
        <v>2.0781584</v>
      </c>
      <c r="AB26" s="127">
        <v>2.1793650100000002</v>
      </c>
    </row>
    <row r="27" spans="1:28">
      <c r="A27" s="37" t="s">
        <v>20</v>
      </c>
      <c r="B27" s="129">
        <v>1.05325764</v>
      </c>
      <c r="C27" s="129">
        <v>1.05849543</v>
      </c>
      <c r="D27" s="129">
        <v>1.1498182800000001</v>
      </c>
      <c r="E27" s="129">
        <v>1.04974718</v>
      </c>
      <c r="F27" s="129">
        <v>0.96025795999999997</v>
      </c>
      <c r="G27" s="129">
        <v>0.98028800999999999</v>
      </c>
      <c r="H27" s="129">
        <v>1.02354112</v>
      </c>
      <c r="I27" s="129">
        <v>0.88322012000000005</v>
      </c>
      <c r="J27" s="129">
        <v>0.26004937</v>
      </c>
      <c r="K27" s="129">
        <v>0.62946086999999995</v>
      </c>
      <c r="L27" s="129">
        <v>0.78909848000000005</v>
      </c>
      <c r="M27" s="129">
        <v>0.70470453</v>
      </c>
      <c r="N27" s="129">
        <v>0.71077566999999997</v>
      </c>
      <c r="O27" s="129">
        <v>1.18921754</v>
      </c>
      <c r="P27" s="129">
        <v>0.81943253999999999</v>
      </c>
      <c r="Q27" s="129">
        <v>1.0111239000000001</v>
      </c>
      <c r="R27" s="129">
        <v>1.2286472500000001</v>
      </c>
      <c r="S27" s="129">
        <v>0.38833707000000001</v>
      </c>
      <c r="T27" s="129">
        <v>0.41572619</v>
      </c>
      <c r="U27" s="129">
        <v>0.77806365</v>
      </c>
      <c r="V27" s="129">
        <v>1.0907914299999999</v>
      </c>
      <c r="W27" s="129">
        <v>0.66319675</v>
      </c>
      <c r="X27" s="129">
        <v>1.0152826500000001</v>
      </c>
      <c r="Y27" s="129">
        <v>0.67364517000000002</v>
      </c>
      <c r="Z27" s="130">
        <v>1.00090788</v>
      </c>
      <c r="AA27" s="129">
        <v>7.8470733499999996</v>
      </c>
      <c r="AB27" s="129">
        <v>7.8541975300000004</v>
      </c>
    </row>
    <row r="28" spans="1:28">
      <c r="A28" s="41" t="s">
        <v>21</v>
      </c>
      <c r="B28" s="127">
        <v>0.24734138999999999</v>
      </c>
      <c r="C28" s="127">
        <v>0.59392586999999997</v>
      </c>
      <c r="D28" s="127">
        <v>0.92847192999999995</v>
      </c>
      <c r="E28" s="127">
        <v>0.95807573999999995</v>
      </c>
      <c r="F28" s="127">
        <v>1.00323479</v>
      </c>
      <c r="G28" s="127">
        <v>1.23146179</v>
      </c>
      <c r="H28" s="127">
        <v>1.24025443</v>
      </c>
      <c r="I28" s="127">
        <v>1.7526847000000001</v>
      </c>
      <c r="J28" s="127">
        <v>98.860825180000006</v>
      </c>
      <c r="K28" s="127">
        <v>0</v>
      </c>
      <c r="L28" s="127">
        <v>0</v>
      </c>
      <c r="M28" s="127">
        <v>4.90386715</v>
      </c>
      <c r="N28" s="127">
        <v>0.83796134</v>
      </c>
      <c r="O28" s="127">
        <v>1.3473267</v>
      </c>
      <c r="P28" s="127">
        <v>1.11926287</v>
      </c>
      <c r="Q28" s="127">
        <v>0.66676272999999997</v>
      </c>
      <c r="R28" s="127">
        <v>0.44581900000000002</v>
      </c>
      <c r="S28" s="127">
        <v>0.22976073</v>
      </c>
      <c r="T28" s="127">
        <v>0.31055403999999998</v>
      </c>
      <c r="U28" s="127">
        <v>1.05321694</v>
      </c>
      <c r="V28" s="127">
        <v>0.50617243999999995</v>
      </c>
      <c r="W28" s="127">
        <v>0.85610671000000005</v>
      </c>
      <c r="X28" s="127">
        <v>0.46886105</v>
      </c>
      <c r="Y28" s="127">
        <v>0.77893338000000001</v>
      </c>
      <c r="Z28" s="128">
        <v>2.4923176499999999</v>
      </c>
      <c r="AA28" s="127">
        <v>3.6841579999999999E-2</v>
      </c>
      <c r="AB28" s="127">
        <v>9.182092E-2</v>
      </c>
    </row>
    <row r="29" spans="1:28">
      <c r="A29" s="41" t="s">
        <v>22</v>
      </c>
      <c r="B29" s="127">
        <v>1.01173673</v>
      </c>
      <c r="C29" s="127">
        <v>1.0878412099999999</v>
      </c>
      <c r="D29" s="127">
        <v>1.10003812</v>
      </c>
      <c r="E29" s="127">
        <v>1.0654666100000001</v>
      </c>
      <c r="F29" s="127">
        <v>0.94730504999999998</v>
      </c>
      <c r="G29" s="127">
        <v>1.0074457299999999</v>
      </c>
      <c r="H29" s="127">
        <v>1.1023237400000001</v>
      </c>
      <c r="I29" s="127">
        <v>1.54006394</v>
      </c>
      <c r="J29" s="127">
        <v>1.6645903900000001</v>
      </c>
      <c r="K29" s="127">
        <v>1.70369199</v>
      </c>
      <c r="L29" s="127">
        <v>1.5674043200000001</v>
      </c>
      <c r="M29" s="127">
        <v>5.0400967400000001</v>
      </c>
      <c r="N29" s="127">
        <v>1.1806302099999999</v>
      </c>
      <c r="O29" s="127">
        <v>0.79605758999999998</v>
      </c>
      <c r="P29" s="127">
        <v>0.92201571999999998</v>
      </c>
      <c r="Q29" s="127">
        <v>0.98487902999999999</v>
      </c>
      <c r="R29" s="127">
        <v>0.73450506999999998</v>
      </c>
      <c r="S29" s="127">
        <v>0.37592959999999997</v>
      </c>
      <c r="T29" s="127">
        <v>0.30548894999999998</v>
      </c>
      <c r="U29" s="127">
        <v>0.80298712999999999</v>
      </c>
      <c r="V29" s="127">
        <v>0.82243721000000003</v>
      </c>
      <c r="W29" s="127">
        <v>0.81493873999999999</v>
      </c>
      <c r="X29" s="127">
        <v>0.53648477999999999</v>
      </c>
      <c r="Y29" s="127">
        <v>0.66217943999999995</v>
      </c>
      <c r="Z29" s="128">
        <v>1.0458423800000001</v>
      </c>
      <c r="AA29" s="127">
        <v>1.6212128299999999</v>
      </c>
      <c r="AB29" s="127">
        <v>1.6955330799999999</v>
      </c>
    </row>
    <row r="30" spans="1:28" ht="13.5" thickBot="1">
      <c r="A30" s="52" t="s">
        <v>84</v>
      </c>
      <c r="B30" s="126">
        <v>1.1118317516470799</v>
      </c>
      <c r="C30" s="126">
        <v>1.1310320388453901</v>
      </c>
      <c r="D30" s="126">
        <v>1.1340089757046901</v>
      </c>
      <c r="E30" s="126">
        <v>1.0416028121968199</v>
      </c>
      <c r="F30" s="126">
        <v>0.99275301178787001</v>
      </c>
      <c r="G30" s="126">
        <v>0.86357325936965001</v>
      </c>
      <c r="H30" s="126">
        <v>0.84978561248455997</v>
      </c>
      <c r="I30" s="126">
        <v>0.83372761764908998</v>
      </c>
      <c r="J30" s="126">
        <v>0.65136434004403998</v>
      </c>
      <c r="K30" s="126">
        <v>0.69635180248682005</v>
      </c>
      <c r="L30" s="126">
        <v>0.89608961258777997</v>
      </c>
      <c r="M30" s="126">
        <v>0.98055874670456</v>
      </c>
      <c r="N30" s="126">
        <v>1.1807928913491601</v>
      </c>
      <c r="O30" s="126">
        <v>0.92511565019834996</v>
      </c>
      <c r="P30" s="126">
        <v>0.75671302358216996</v>
      </c>
      <c r="Q30" s="126">
        <v>0.97450963702729998</v>
      </c>
      <c r="R30" s="126">
        <v>0.96566547350674004</v>
      </c>
      <c r="S30" s="126">
        <v>0.83368496586499996</v>
      </c>
      <c r="T30" s="126">
        <v>0.82821590103466003</v>
      </c>
      <c r="U30" s="126">
        <v>0.89756236336996997</v>
      </c>
      <c r="V30" s="126">
        <v>1.00129483284028</v>
      </c>
      <c r="W30" s="126">
        <v>0.95897223986260005</v>
      </c>
      <c r="X30" s="126">
        <v>1.0420033720754101</v>
      </c>
      <c r="Y30" s="126">
        <v>0.92619814347831997</v>
      </c>
      <c r="Z30" s="125">
        <v>0.99793328059881004</v>
      </c>
      <c r="AA30" s="126">
        <v>89.712181110000003</v>
      </c>
      <c r="AB30" s="126">
        <v>89.526771199999999</v>
      </c>
    </row>
    <row r="31" spans="1:28" ht="9" customHeight="1">
      <c r="A31" s="54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2"/>
      <c r="AA31" s="131"/>
      <c r="AB31" s="131"/>
    </row>
    <row r="32" spans="1:28">
      <c r="A32" s="41" t="s">
        <v>23</v>
      </c>
      <c r="B32" s="127">
        <v>0.80731244999999996</v>
      </c>
      <c r="C32" s="127">
        <v>0.85355561999999996</v>
      </c>
      <c r="D32" s="127">
        <v>0.94316440000000001</v>
      </c>
      <c r="E32" s="127">
        <v>1.01960502</v>
      </c>
      <c r="F32" s="127">
        <v>0.97230269999999996</v>
      </c>
      <c r="G32" s="127">
        <v>1.2364523000000001</v>
      </c>
      <c r="H32" s="127">
        <v>1.0774389200000001</v>
      </c>
      <c r="I32" s="127">
        <v>1.0604686299999999</v>
      </c>
      <c r="J32" s="127">
        <v>0.45425977000000001</v>
      </c>
      <c r="K32" s="127">
        <v>0.38541062999999998</v>
      </c>
      <c r="L32" s="127">
        <v>0.60302056999999998</v>
      </c>
      <c r="M32" s="127">
        <v>0.12097089</v>
      </c>
      <c r="N32" s="127">
        <v>1.1163561200000001</v>
      </c>
      <c r="O32" s="127">
        <v>1.24524466</v>
      </c>
      <c r="P32" s="127">
        <v>1.15852574</v>
      </c>
      <c r="Q32" s="127">
        <v>1.0881435100000001</v>
      </c>
      <c r="R32" s="127">
        <v>1.4421431899999999</v>
      </c>
      <c r="S32" s="127">
        <v>0.69126191000000003</v>
      </c>
      <c r="T32" s="127">
        <v>0.66569341000000004</v>
      </c>
      <c r="U32" s="127">
        <v>1.1303932299999999</v>
      </c>
      <c r="V32" s="127">
        <v>1.2264512000000001</v>
      </c>
      <c r="W32" s="127">
        <v>0.88707881</v>
      </c>
      <c r="X32" s="127">
        <v>0.86826128999999996</v>
      </c>
      <c r="Y32" s="127">
        <v>0.80909527000000003</v>
      </c>
      <c r="Z32" s="128">
        <v>0.98334688999999997</v>
      </c>
      <c r="AA32" s="127">
        <v>4.4246554900000001</v>
      </c>
      <c r="AB32" s="127">
        <v>4.3509712299999999</v>
      </c>
    </row>
    <row r="33" spans="1:28">
      <c r="A33" s="41" t="s">
        <v>131</v>
      </c>
      <c r="B33" s="127">
        <v>0.93981548000000004</v>
      </c>
      <c r="C33" s="127">
        <v>0.98610555</v>
      </c>
      <c r="D33" s="127">
        <v>0.97961560000000003</v>
      </c>
      <c r="E33" s="127">
        <v>0.99982550000000003</v>
      </c>
      <c r="F33" s="127">
        <v>0.95781634999999998</v>
      </c>
      <c r="G33" s="127">
        <v>1.1688550099999999</v>
      </c>
      <c r="H33" s="127">
        <v>1.16388227</v>
      </c>
      <c r="I33" s="127">
        <v>1.3260634099999999</v>
      </c>
      <c r="J33" s="127">
        <v>0.39303891000000002</v>
      </c>
      <c r="K33" s="127">
        <v>1.1184220499999999</v>
      </c>
      <c r="L33" s="127">
        <v>1.2966336199999999</v>
      </c>
      <c r="M33" s="127">
        <v>0.82639156999999996</v>
      </c>
      <c r="N33" s="127">
        <v>1.05782262</v>
      </c>
      <c r="O33" s="127">
        <v>1.1573551900000001</v>
      </c>
      <c r="P33" s="127">
        <v>1.0991737800000001</v>
      </c>
      <c r="Q33" s="127">
        <v>0.95737035999999998</v>
      </c>
      <c r="R33" s="127">
        <v>0.88052624000000002</v>
      </c>
      <c r="S33" s="127">
        <v>0.72703214000000005</v>
      </c>
      <c r="T33" s="127">
        <v>0.48292687000000001</v>
      </c>
      <c r="U33" s="127">
        <v>0.99287471000000005</v>
      </c>
      <c r="V33" s="127">
        <v>0.91562467999999997</v>
      </c>
      <c r="W33" s="127">
        <v>0.81114310999999995</v>
      </c>
      <c r="X33" s="127">
        <v>0.99829690000000004</v>
      </c>
      <c r="Y33" s="127">
        <v>1.03795584</v>
      </c>
      <c r="Z33" s="128">
        <v>1.01613961</v>
      </c>
      <c r="AA33" s="127">
        <v>5.8757738599999998</v>
      </c>
      <c r="AB33" s="127">
        <v>5.9706065500000003</v>
      </c>
    </row>
    <row r="34" spans="1:28">
      <c r="A34" s="37" t="s">
        <v>132</v>
      </c>
      <c r="B34" s="129">
        <v>1.0860673599999999</v>
      </c>
      <c r="C34" s="129">
        <v>1.0056035299999999</v>
      </c>
      <c r="D34" s="129">
        <v>1.0104094800000001</v>
      </c>
      <c r="E34" s="129">
        <v>1.0590427</v>
      </c>
      <c r="F34" s="129">
        <v>0.98721062999999998</v>
      </c>
      <c r="G34" s="129">
        <v>0.98815569999999997</v>
      </c>
      <c r="H34" s="129">
        <v>0.97383527000000003</v>
      </c>
      <c r="I34" s="129">
        <v>1.1868116900000001</v>
      </c>
      <c r="J34" s="129">
        <v>0.17597214999999999</v>
      </c>
      <c r="K34" s="129">
        <v>1.01563921</v>
      </c>
      <c r="L34" s="129">
        <v>1.03273835</v>
      </c>
      <c r="M34" s="129">
        <v>0.38257159000000002</v>
      </c>
      <c r="N34" s="129">
        <v>1.0448463400000001</v>
      </c>
      <c r="O34" s="129">
        <v>0.83194654999999995</v>
      </c>
      <c r="P34" s="129">
        <v>0.93526810999999999</v>
      </c>
      <c r="Q34" s="129">
        <v>0.95867303000000004</v>
      </c>
      <c r="R34" s="129">
        <v>0.74672464999999999</v>
      </c>
      <c r="S34" s="129">
        <v>0.67075322000000004</v>
      </c>
      <c r="T34" s="129">
        <v>0.52470340000000004</v>
      </c>
      <c r="U34" s="129">
        <v>0.94644863999999995</v>
      </c>
      <c r="V34" s="129">
        <v>0.87499201999999998</v>
      </c>
      <c r="W34" s="129">
        <v>0.83933575000000005</v>
      </c>
      <c r="X34" s="129">
        <v>1.1086595800000001</v>
      </c>
      <c r="Y34" s="129">
        <v>0.95566655</v>
      </c>
      <c r="Z34" s="130">
        <v>0.96880222000000005</v>
      </c>
      <c r="AA34" s="129">
        <v>12.35054416</v>
      </c>
      <c r="AB34" s="129">
        <v>11.965234540000001</v>
      </c>
    </row>
    <row r="35" spans="1:28">
      <c r="A35" s="41" t="s">
        <v>24</v>
      </c>
      <c r="B35" s="127">
        <v>0.77116636000000005</v>
      </c>
      <c r="C35" s="127">
        <v>0.78010104999999996</v>
      </c>
      <c r="D35" s="127">
        <v>0.74190005000000003</v>
      </c>
      <c r="E35" s="127">
        <v>0.92552725000000002</v>
      </c>
      <c r="F35" s="127">
        <v>0.89040940999999996</v>
      </c>
      <c r="G35" s="127">
        <v>1.6732576400000001</v>
      </c>
      <c r="H35" s="127">
        <v>1.7643267300000001</v>
      </c>
      <c r="I35" s="127">
        <v>1.8215195200000001</v>
      </c>
      <c r="J35" s="127">
        <v>6.1130452599999998</v>
      </c>
      <c r="K35" s="127">
        <v>3.1311883900000002</v>
      </c>
      <c r="L35" s="127">
        <v>2.0807488900000002</v>
      </c>
      <c r="M35" s="127">
        <v>4.5375428099999997</v>
      </c>
      <c r="N35" s="127">
        <v>0.48175863000000002</v>
      </c>
      <c r="O35" s="127">
        <v>2.1450508300000002</v>
      </c>
      <c r="P35" s="127">
        <v>1.6195373500000001</v>
      </c>
      <c r="Q35" s="127">
        <v>1.01730828</v>
      </c>
      <c r="R35" s="127">
        <v>1.0794558000000001</v>
      </c>
      <c r="S35" s="127">
        <v>4.0644140000000002E-2</v>
      </c>
      <c r="T35" s="127">
        <v>0.15089591999999999</v>
      </c>
      <c r="U35" s="127">
        <v>0.72661540999999996</v>
      </c>
      <c r="V35" s="127">
        <v>0.47008886</v>
      </c>
      <c r="W35" s="127">
        <v>0.49219072000000003</v>
      </c>
      <c r="X35" s="127">
        <v>0.81779785000000005</v>
      </c>
      <c r="Y35" s="127">
        <v>0.62593361999999997</v>
      </c>
      <c r="Z35" s="128">
        <v>1.17077651</v>
      </c>
      <c r="AA35" s="127">
        <v>0.55537307999999996</v>
      </c>
      <c r="AB35" s="127">
        <v>0.65021775000000004</v>
      </c>
    </row>
    <row r="36" spans="1:28">
      <c r="A36" s="41" t="s">
        <v>25</v>
      </c>
      <c r="B36" s="127">
        <v>1.1915313599999999</v>
      </c>
      <c r="C36" s="127">
        <v>0.87807767999999997</v>
      </c>
      <c r="D36" s="127">
        <v>0.80622196000000002</v>
      </c>
      <c r="E36" s="127">
        <v>1.0145903300000001</v>
      </c>
      <c r="F36" s="127">
        <v>0.95107173</v>
      </c>
      <c r="G36" s="127">
        <v>1.24502577</v>
      </c>
      <c r="H36" s="127">
        <v>1.45362602</v>
      </c>
      <c r="I36" s="127">
        <v>1.6983659600000001</v>
      </c>
      <c r="J36" s="127">
        <v>7.2666869199999997</v>
      </c>
      <c r="K36" s="127">
        <v>2.8883174500000002</v>
      </c>
      <c r="L36" s="127">
        <v>3.0113438299999999</v>
      </c>
      <c r="M36" s="127">
        <v>2.26280912</v>
      </c>
      <c r="N36" s="127">
        <v>1.67038244</v>
      </c>
      <c r="O36" s="127">
        <v>1.3428727300000001</v>
      </c>
      <c r="P36" s="127">
        <v>1.3305410799999999</v>
      </c>
      <c r="Q36" s="127">
        <v>0.94145794999999999</v>
      </c>
      <c r="R36" s="127">
        <v>0.68503221000000003</v>
      </c>
      <c r="S36" s="127">
        <v>6.3611440000000005E-2</v>
      </c>
      <c r="T36" s="127">
        <v>0.63594700000000004</v>
      </c>
      <c r="U36" s="127">
        <v>0.83978819000000005</v>
      </c>
      <c r="V36" s="127">
        <v>1.13512306</v>
      </c>
      <c r="W36" s="127">
        <v>0.99548937000000004</v>
      </c>
      <c r="X36" s="127">
        <v>1.3148532900000001</v>
      </c>
      <c r="Y36" s="127">
        <v>0.57344653999999995</v>
      </c>
      <c r="Z36" s="128">
        <v>1.16261915</v>
      </c>
      <c r="AA36" s="127">
        <v>0.4435653</v>
      </c>
      <c r="AB36" s="127">
        <v>0.51569750999999997</v>
      </c>
    </row>
    <row r="37" spans="1:28">
      <c r="A37" s="37" t="s">
        <v>26</v>
      </c>
      <c r="B37" s="129">
        <v>0.99894022999999998</v>
      </c>
      <c r="C37" s="129">
        <v>0.93779471999999997</v>
      </c>
      <c r="D37" s="129">
        <v>1.0255696299999999</v>
      </c>
      <c r="E37" s="129">
        <v>1.02063371</v>
      </c>
      <c r="F37" s="129">
        <v>0.95374185</v>
      </c>
      <c r="G37" s="129">
        <v>1.11330054</v>
      </c>
      <c r="H37" s="129">
        <v>1.21688262</v>
      </c>
      <c r="I37" s="129">
        <v>1.3997203899999999</v>
      </c>
      <c r="J37" s="129">
        <v>1.3940637899999999</v>
      </c>
      <c r="K37" s="129">
        <v>1.1304433599999999</v>
      </c>
      <c r="L37" s="129">
        <v>1.0670273299999999</v>
      </c>
      <c r="M37" s="129">
        <v>1.07933137</v>
      </c>
      <c r="N37" s="129">
        <v>1.0962273199999999</v>
      </c>
      <c r="O37" s="129">
        <v>0.95302449</v>
      </c>
      <c r="P37" s="129">
        <v>1.05347806</v>
      </c>
      <c r="Q37" s="129">
        <v>0.98890396000000003</v>
      </c>
      <c r="R37" s="129">
        <v>0.81888685000000005</v>
      </c>
      <c r="S37" s="129">
        <v>0.38795109</v>
      </c>
      <c r="T37" s="129">
        <v>0.63780634000000003</v>
      </c>
      <c r="U37" s="129">
        <v>0.82789738999999996</v>
      </c>
      <c r="V37" s="129">
        <v>0.88932124000000001</v>
      </c>
      <c r="W37" s="129">
        <v>0.92028151000000002</v>
      </c>
      <c r="X37" s="129">
        <v>1.1125937699999999</v>
      </c>
      <c r="Y37" s="129">
        <v>0.64913191999999997</v>
      </c>
      <c r="Z37" s="130">
        <v>1.0205278900000001</v>
      </c>
      <c r="AA37" s="129">
        <v>1.6146143399999999</v>
      </c>
      <c r="AB37" s="129">
        <v>1.6477589699999999</v>
      </c>
    </row>
    <row r="38" spans="1:28">
      <c r="A38" s="41" t="s">
        <v>27</v>
      </c>
      <c r="B38" s="127">
        <v>1.1199516199999999</v>
      </c>
      <c r="C38" s="127">
        <v>1.0675180799999999</v>
      </c>
      <c r="D38" s="127">
        <v>1.0718761800000001</v>
      </c>
      <c r="E38" s="127">
        <v>1.17399199</v>
      </c>
      <c r="F38" s="127">
        <v>0.95774002000000003</v>
      </c>
      <c r="G38" s="127">
        <v>0.97211696999999997</v>
      </c>
      <c r="H38" s="127">
        <v>1.00406952</v>
      </c>
      <c r="I38" s="127">
        <v>0.91311967000000005</v>
      </c>
      <c r="J38" s="127">
        <v>1.29405226</v>
      </c>
      <c r="K38" s="127">
        <v>0.66500508999999997</v>
      </c>
      <c r="L38" s="127">
        <v>0.93937208000000005</v>
      </c>
      <c r="M38" s="127">
        <v>0.61038901999999995</v>
      </c>
      <c r="N38" s="127">
        <v>0.92448839999999999</v>
      </c>
      <c r="O38" s="127">
        <v>1.54838575</v>
      </c>
      <c r="P38" s="127">
        <v>0.86181321</v>
      </c>
      <c r="Q38" s="127">
        <v>0.85821398000000004</v>
      </c>
      <c r="R38" s="127">
        <v>0.72753378000000002</v>
      </c>
      <c r="S38" s="127">
        <v>0.67596160000000005</v>
      </c>
      <c r="T38" s="127">
        <v>0.59205927999999997</v>
      </c>
      <c r="U38" s="127">
        <v>0.79643434000000002</v>
      </c>
      <c r="V38" s="127">
        <v>0.79693941000000001</v>
      </c>
      <c r="W38" s="127">
        <v>0.77397137000000005</v>
      </c>
      <c r="X38" s="127">
        <v>1.0256511399999999</v>
      </c>
      <c r="Y38" s="127">
        <v>0.91470319</v>
      </c>
      <c r="Z38" s="128">
        <v>1.017374</v>
      </c>
      <c r="AA38" s="127">
        <v>1.6028836900000001</v>
      </c>
      <c r="AB38" s="127">
        <v>1.63073219</v>
      </c>
    </row>
    <row r="39" spans="1:28">
      <c r="A39" s="41" t="s">
        <v>28</v>
      </c>
      <c r="B39" s="127">
        <v>0.96507350999999997</v>
      </c>
      <c r="C39" s="127">
        <v>1.1059144000000001</v>
      </c>
      <c r="D39" s="127">
        <v>1.1217001200000001</v>
      </c>
      <c r="E39" s="127">
        <v>0.99238316000000004</v>
      </c>
      <c r="F39" s="127">
        <v>0.95387823999999999</v>
      </c>
      <c r="G39" s="127">
        <v>1.0285673</v>
      </c>
      <c r="H39" s="127">
        <v>1.05940882</v>
      </c>
      <c r="I39" s="127">
        <v>1.42188778</v>
      </c>
      <c r="J39" s="127">
        <v>2.2521216700000002</v>
      </c>
      <c r="K39" s="127">
        <v>0.65318116000000004</v>
      </c>
      <c r="L39" s="127">
        <v>0.68740115000000002</v>
      </c>
      <c r="M39" s="127">
        <v>0.73199586999999999</v>
      </c>
      <c r="N39" s="127">
        <v>1.44593829</v>
      </c>
      <c r="O39" s="127">
        <v>1.14508527</v>
      </c>
      <c r="P39" s="127">
        <v>1.0269231400000001</v>
      </c>
      <c r="Q39" s="127">
        <v>1.0303233300000001</v>
      </c>
      <c r="R39" s="127">
        <v>1.1108630399999999</v>
      </c>
      <c r="S39" s="127">
        <v>0.81659340000000002</v>
      </c>
      <c r="T39" s="127">
        <v>0.67954674000000004</v>
      </c>
      <c r="U39" s="127">
        <v>0.84222942999999995</v>
      </c>
      <c r="V39" s="127">
        <v>1.1928080400000001</v>
      </c>
      <c r="W39" s="127">
        <v>0.82314366999999999</v>
      </c>
      <c r="X39" s="127">
        <v>1.1261651100000001</v>
      </c>
      <c r="Y39" s="127">
        <v>0.68594739000000005</v>
      </c>
      <c r="Z39" s="128">
        <v>1.08038966</v>
      </c>
      <c r="AA39" s="127">
        <v>0.95366538999999995</v>
      </c>
      <c r="AB39" s="127">
        <v>1.03033022</v>
      </c>
    </row>
    <row r="40" spans="1:28">
      <c r="A40" s="37" t="s">
        <v>29</v>
      </c>
      <c r="B40" s="129">
        <v>1.0360273099999999</v>
      </c>
      <c r="C40" s="129">
        <v>1.0915412099999999</v>
      </c>
      <c r="D40" s="129">
        <v>1.07622405</v>
      </c>
      <c r="E40" s="129">
        <v>1.0297797</v>
      </c>
      <c r="F40" s="129">
        <v>0.92575489</v>
      </c>
      <c r="G40" s="129">
        <v>1.1251901900000001</v>
      </c>
      <c r="H40" s="129">
        <v>1.1900430799999999</v>
      </c>
      <c r="I40" s="129">
        <v>1.6062656200000001</v>
      </c>
      <c r="J40" s="129">
        <v>1.1234891499999999</v>
      </c>
      <c r="K40" s="129">
        <v>1.9279710299999999</v>
      </c>
      <c r="L40" s="129">
        <v>1.07098216</v>
      </c>
      <c r="M40" s="129">
        <v>2.0054673599999999</v>
      </c>
      <c r="N40" s="129">
        <v>0.91742650999999997</v>
      </c>
      <c r="O40" s="129">
        <v>0.82041843999999997</v>
      </c>
      <c r="P40" s="129">
        <v>1.09847513</v>
      </c>
      <c r="Q40" s="129">
        <v>0.93504704000000005</v>
      </c>
      <c r="R40" s="129">
        <v>0.90489838</v>
      </c>
      <c r="S40" s="129">
        <v>0.52288336999999996</v>
      </c>
      <c r="T40" s="129">
        <v>0.32014877000000003</v>
      </c>
      <c r="U40" s="129">
        <v>0.83469835999999997</v>
      </c>
      <c r="V40" s="129">
        <v>0.87796034000000001</v>
      </c>
      <c r="W40" s="129">
        <v>0.67225296000000001</v>
      </c>
      <c r="X40" s="129">
        <v>1.0167854300000001</v>
      </c>
      <c r="Y40" s="129">
        <v>0.77647124000000001</v>
      </c>
      <c r="Z40" s="130">
        <v>1.0528321300000001</v>
      </c>
      <c r="AA40" s="129">
        <v>1.99659371</v>
      </c>
      <c r="AB40" s="129">
        <v>2.1020780100000001</v>
      </c>
    </row>
    <row r="41" spans="1:28">
      <c r="A41" s="41" t="s">
        <v>30</v>
      </c>
      <c r="B41" s="127">
        <v>0.75748645999999997</v>
      </c>
      <c r="C41" s="127">
        <v>0.88805425000000004</v>
      </c>
      <c r="D41" s="127">
        <v>0.85531833000000002</v>
      </c>
      <c r="E41" s="127">
        <v>1.0355719000000001</v>
      </c>
      <c r="F41" s="127">
        <v>0.95662588999999998</v>
      </c>
      <c r="G41" s="127">
        <v>1.15321272</v>
      </c>
      <c r="H41" s="127">
        <v>1.5764172000000001</v>
      </c>
      <c r="I41" s="127">
        <v>2.15757333</v>
      </c>
      <c r="J41" s="127">
        <v>3.6266750999999999</v>
      </c>
      <c r="K41" s="127">
        <v>2.73678592</v>
      </c>
      <c r="L41" s="127">
        <v>3.7483522100000002</v>
      </c>
      <c r="M41" s="127">
        <v>2.72389057</v>
      </c>
      <c r="N41" s="127">
        <v>1.10701772</v>
      </c>
      <c r="O41" s="127">
        <v>0.60679512999999996</v>
      </c>
      <c r="P41" s="127">
        <v>1.1341847</v>
      </c>
      <c r="Q41" s="127">
        <v>0.84081125000000001</v>
      </c>
      <c r="R41" s="127">
        <v>0.65254595000000004</v>
      </c>
      <c r="S41" s="127">
        <v>0.40701060999999999</v>
      </c>
      <c r="T41" s="127">
        <v>0.20941370000000001</v>
      </c>
      <c r="U41" s="127">
        <v>0.87752346000000003</v>
      </c>
      <c r="V41" s="127">
        <v>0.67249596</v>
      </c>
      <c r="W41" s="127">
        <v>0.67259590000000002</v>
      </c>
      <c r="X41" s="127">
        <v>0.73656027999999996</v>
      </c>
      <c r="Y41" s="127">
        <v>0.67450810999999999</v>
      </c>
      <c r="Z41" s="128">
        <v>1.07228083</v>
      </c>
      <c r="AA41" s="127">
        <v>0.81802971999999996</v>
      </c>
      <c r="AB41" s="127">
        <v>0.87715757999999999</v>
      </c>
    </row>
    <row r="42" spans="1:28">
      <c r="A42" s="41" t="s">
        <v>31</v>
      </c>
      <c r="B42" s="127">
        <v>0.73929003000000004</v>
      </c>
      <c r="C42" s="127">
        <v>0.88917714000000003</v>
      </c>
      <c r="D42" s="127">
        <v>1.0627293099999999</v>
      </c>
      <c r="E42" s="127">
        <v>1.0992056299999999</v>
      </c>
      <c r="F42" s="127">
        <v>0.93883994999999998</v>
      </c>
      <c r="G42" s="127">
        <v>1.17937483</v>
      </c>
      <c r="H42" s="127">
        <v>1.18829834</v>
      </c>
      <c r="I42" s="127">
        <v>1.1899066199999999</v>
      </c>
      <c r="J42" s="127">
        <v>1.5646064399999999</v>
      </c>
      <c r="K42" s="127">
        <v>1.0368539400000001</v>
      </c>
      <c r="L42" s="127">
        <v>1.2963948000000001</v>
      </c>
      <c r="M42" s="127">
        <v>1.4170936300000001</v>
      </c>
      <c r="N42" s="127">
        <v>0.93092112999999999</v>
      </c>
      <c r="O42" s="127">
        <v>1.2116897900000001</v>
      </c>
      <c r="P42" s="127">
        <v>0.99733369000000005</v>
      </c>
      <c r="Q42" s="127">
        <v>0.97000419999999998</v>
      </c>
      <c r="R42" s="127">
        <v>0.83135650999999999</v>
      </c>
      <c r="S42" s="127">
        <v>0.60368506</v>
      </c>
      <c r="T42" s="127">
        <v>0.24041364000000001</v>
      </c>
      <c r="U42" s="127">
        <v>0.84132616000000005</v>
      </c>
      <c r="V42" s="127">
        <v>0.89034791999999996</v>
      </c>
      <c r="W42" s="127">
        <v>0.76992147</v>
      </c>
      <c r="X42" s="127">
        <v>0.67843396</v>
      </c>
      <c r="Y42" s="127">
        <v>0.74781154999999999</v>
      </c>
      <c r="Z42" s="128">
        <v>1.0200396199999999</v>
      </c>
      <c r="AA42" s="127">
        <v>1.39283169</v>
      </c>
      <c r="AB42" s="127">
        <v>1.4207435100000001</v>
      </c>
    </row>
    <row r="43" spans="1:28">
      <c r="A43" s="37" t="s">
        <v>32</v>
      </c>
      <c r="B43" s="129">
        <v>1.07705955</v>
      </c>
      <c r="C43" s="129">
        <v>1.23345555</v>
      </c>
      <c r="D43" s="129">
        <v>1.22900264</v>
      </c>
      <c r="E43" s="129">
        <v>1.0216850900000001</v>
      </c>
      <c r="F43" s="129">
        <v>0.95418985999999995</v>
      </c>
      <c r="G43" s="129">
        <v>0.89966959000000002</v>
      </c>
      <c r="H43" s="129">
        <v>0.86838908999999997</v>
      </c>
      <c r="I43" s="129">
        <v>1.3209485000000001</v>
      </c>
      <c r="J43" s="129">
        <v>1.16293325</v>
      </c>
      <c r="K43" s="129">
        <v>0.58259099000000003</v>
      </c>
      <c r="L43" s="129">
        <v>0.89645036</v>
      </c>
      <c r="M43" s="129">
        <v>0.22834276000000001</v>
      </c>
      <c r="N43" s="129">
        <v>0.94732136</v>
      </c>
      <c r="O43" s="129">
        <v>1.3539223</v>
      </c>
      <c r="P43" s="129">
        <v>0.76447308999999997</v>
      </c>
      <c r="Q43" s="129">
        <v>0.85149231999999997</v>
      </c>
      <c r="R43" s="129">
        <v>0.81200258000000003</v>
      </c>
      <c r="S43" s="129">
        <v>0.27257313999999999</v>
      </c>
      <c r="T43" s="129">
        <v>0.23892413000000001</v>
      </c>
      <c r="U43" s="129">
        <v>0.71219668000000003</v>
      </c>
      <c r="V43" s="129">
        <v>0.95901778000000004</v>
      </c>
      <c r="W43" s="129">
        <v>0.47595169999999998</v>
      </c>
      <c r="X43" s="129">
        <v>1.1720893699999999</v>
      </c>
      <c r="Y43" s="129">
        <v>0.77088672000000003</v>
      </c>
      <c r="Z43" s="130">
        <v>1.05185515</v>
      </c>
      <c r="AA43" s="129">
        <v>1.75978116</v>
      </c>
      <c r="AB43" s="129">
        <v>1.85103488</v>
      </c>
    </row>
    <row r="44" spans="1:28">
      <c r="A44" s="41" t="s">
        <v>33</v>
      </c>
      <c r="B44" s="127">
        <v>1.2479224099999999</v>
      </c>
      <c r="C44" s="127">
        <v>1.2870019800000001</v>
      </c>
      <c r="D44" s="127">
        <v>1.2030055399999999</v>
      </c>
      <c r="E44" s="127">
        <v>1.0608791</v>
      </c>
      <c r="F44" s="127">
        <v>0.93704743000000001</v>
      </c>
      <c r="G44" s="127">
        <v>0.91030080000000002</v>
      </c>
      <c r="H44" s="127">
        <v>1.0252961199999999</v>
      </c>
      <c r="I44" s="127">
        <v>0.97801631</v>
      </c>
      <c r="J44" s="127">
        <v>1.4155906</v>
      </c>
      <c r="K44" s="127">
        <v>0.88686878000000002</v>
      </c>
      <c r="L44" s="127">
        <v>0.94196968000000003</v>
      </c>
      <c r="M44" s="127">
        <v>0.56667237999999998</v>
      </c>
      <c r="N44" s="127">
        <v>1.2339211000000001</v>
      </c>
      <c r="O44" s="127">
        <v>0.75182232999999998</v>
      </c>
      <c r="P44" s="127">
        <v>0.78883270999999999</v>
      </c>
      <c r="Q44" s="127">
        <v>0.83713621999999999</v>
      </c>
      <c r="R44" s="127">
        <v>0.71521847000000005</v>
      </c>
      <c r="S44" s="127">
        <v>0.28134726999999998</v>
      </c>
      <c r="T44" s="127">
        <v>0.25377233999999999</v>
      </c>
      <c r="U44" s="127">
        <v>0.65994487999999996</v>
      </c>
      <c r="V44" s="127">
        <v>1.0062263</v>
      </c>
      <c r="W44" s="127">
        <v>0.59272227</v>
      </c>
      <c r="X44" s="127">
        <v>1.1240817400000001</v>
      </c>
      <c r="Y44" s="127">
        <v>0.78328081000000005</v>
      </c>
      <c r="Z44" s="128">
        <v>1.0335390900000001</v>
      </c>
      <c r="AA44" s="127">
        <v>1.5845545400000001</v>
      </c>
      <c r="AB44" s="127">
        <v>1.6376990600000001</v>
      </c>
    </row>
    <row r="45" spans="1:28">
      <c r="A45" s="41" t="s">
        <v>34</v>
      </c>
      <c r="B45" s="127">
        <v>0.77658389999999999</v>
      </c>
      <c r="C45" s="127">
        <v>0.94093587000000001</v>
      </c>
      <c r="D45" s="127">
        <v>0.95793801000000001</v>
      </c>
      <c r="E45" s="127">
        <v>1.0090224299999999</v>
      </c>
      <c r="F45" s="127">
        <v>0.94541277999999995</v>
      </c>
      <c r="G45" s="127">
        <v>1.3039028699999999</v>
      </c>
      <c r="H45" s="127">
        <v>1.1352706299999999</v>
      </c>
      <c r="I45" s="127">
        <v>1.24531539</v>
      </c>
      <c r="J45" s="127">
        <v>1.91621149</v>
      </c>
      <c r="K45" s="127">
        <v>1.8344612</v>
      </c>
      <c r="L45" s="127">
        <v>1.4253077000000001</v>
      </c>
      <c r="M45" s="127">
        <v>2.0767081799999998</v>
      </c>
      <c r="N45" s="127">
        <v>1.02985905</v>
      </c>
      <c r="O45" s="127">
        <v>1.4359513800000001</v>
      </c>
      <c r="P45" s="127">
        <v>1.23117111</v>
      </c>
      <c r="Q45" s="127">
        <v>0.99871080999999995</v>
      </c>
      <c r="R45" s="127">
        <v>1.07228477</v>
      </c>
      <c r="S45" s="127">
        <v>0.24708004</v>
      </c>
      <c r="T45" s="127">
        <v>0.44949334000000002</v>
      </c>
      <c r="U45" s="127">
        <v>0.93440175999999997</v>
      </c>
      <c r="V45" s="127">
        <v>0.92584292000000001</v>
      </c>
      <c r="W45" s="127">
        <v>0.76445985999999999</v>
      </c>
      <c r="X45" s="127">
        <v>0.89848793999999998</v>
      </c>
      <c r="Y45" s="127">
        <v>0.61650844999999999</v>
      </c>
      <c r="Z45" s="128">
        <v>1.0472154</v>
      </c>
      <c r="AA45" s="127">
        <v>1.2790077</v>
      </c>
      <c r="AB45" s="127">
        <v>1.3393965699999999</v>
      </c>
    </row>
    <row r="46" spans="1:28">
      <c r="A46" s="37" t="s">
        <v>35</v>
      </c>
      <c r="B46" s="129">
        <v>0.88314789000000005</v>
      </c>
      <c r="C46" s="129">
        <v>0.99300252</v>
      </c>
      <c r="D46" s="129">
        <v>1.02731909</v>
      </c>
      <c r="E46" s="129">
        <v>0.93157601999999995</v>
      </c>
      <c r="F46" s="129">
        <v>0.91930104999999995</v>
      </c>
      <c r="G46" s="129">
        <v>1.29960926</v>
      </c>
      <c r="H46" s="129">
        <v>1.31602541</v>
      </c>
      <c r="I46" s="129">
        <v>1.5893511899999999</v>
      </c>
      <c r="J46" s="129">
        <v>2.0443010799999999</v>
      </c>
      <c r="K46" s="129">
        <v>2.1741141000000002</v>
      </c>
      <c r="L46" s="129">
        <v>1.4874886899999999</v>
      </c>
      <c r="M46" s="129">
        <v>2.7536129599999999</v>
      </c>
      <c r="N46" s="129">
        <v>0.88651654999999996</v>
      </c>
      <c r="O46" s="129">
        <v>1.33630951</v>
      </c>
      <c r="P46" s="129">
        <v>1.3380797</v>
      </c>
      <c r="Q46" s="129">
        <v>1.0392022999999999</v>
      </c>
      <c r="R46" s="129">
        <v>0.82117936000000002</v>
      </c>
      <c r="S46" s="129">
        <v>0.16928373999999999</v>
      </c>
      <c r="T46" s="129">
        <v>0.26743340999999998</v>
      </c>
      <c r="U46" s="129">
        <v>0.90582151</v>
      </c>
      <c r="V46" s="129">
        <v>0.89648826000000004</v>
      </c>
      <c r="W46" s="129">
        <v>0.65502483</v>
      </c>
      <c r="X46" s="129">
        <v>0.81201955999999997</v>
      </c>
      <c r="Y46" s="129">
        <v>0.70534089</v>
      </c>
      <c r="Z46" s="130">
        <v>1.09766366</v>
      </c>
      <c r="AA46" s="129">
        <v>1.3000862200000001</v>
      </c>
      <c r="AB46" s="129">
        <v>1.4270574</v>
      </c>
    </row>
    <row r="47" spans="1:28">
      <c r="A47" s="41" t="s">
        <v>36</v>
      </c>
      <c r="B47" s="127">
        <v>0.80320497999999996</v>
      </c>
      <c r="C47" s="127">
        <v>1.0375008100000001</v>
      </c>
      <c r="D47" s="127">
        <v>1.12710943</v>
      </c>
      <c r="E47" s="127">
        <v>1.15329368</v>
      </c>
      <c r="F47" s="127">
        <v>0.91324623999999999</v>
      </c>
      <c r="G47" s="127">
        <v>1.1007927</v>
      </c>
      <c r="H47" s="127">
        <v>1.2576433300000001</v>
      </c>
      <c r="I47" s="127">
        <v>1.4065416799999999</v>
      </c>
      <c r="J47" s="127">
        <v>4.1962895400000004</v>
      </c>
      <c r="K47" s="127">
        <v>3.2186542999999999</v>
      </c>
      <c r="L47" s="127">
        <v>1.3205029399999999</v>
      </c>
      <c r="M47" s="127">
        <v>1.07457577</v>
      </c>
      <c r="N47" s="127">
        <v>1.53260562</v>
      </c>
      <c r="O47" s="127">
        <v>0.60348226999999999</v>
      </c>
      <c r="P47" s="127">
        <v>0.93999374000000002</v>
      </c>
      <c r="Q47" s="127">
        <v>0.93328208999999995</v>
      </c>
      <c r="R47" s="127">
        <v>0.73634644999999999</v>
      </c>
      <c r="S47" s="127">
        <v>0.59174589</v>
      </c>
      <c r="T47" s="127">
        <v>0.40139721</v>
      </c>
      <c r="U47" s="127">
        <v>0.74595043999999999</v>
      </c>
      <c r="V47" s="127">
        <v>1.1902807</v>
      </c>
      <c r="W47" s="127">
        <v>0.72963820999999995</v>
      </c>
      <c r="X47" s="127">
        <v>0.77515756999999996</v>
      </c>
      <c r="Y47" s="127">
        <v>0.75031758999999998</v>
      </c>
      <c r="Z47" s="128">
        <v>1.1048257800000001</v>
      </c>
      <c r="AA47" s="127">
        <v>0.65801628999999995</v>
      </c>
      <c r="AB47" s="127">
        <v>0.72699336000000003</v>
      </c>
    </row>
    <row r="48" spans="1:28">
      <c r="A48" s="41" t="s">
        <v>37</v>
      </c>
      <c r="B48" s="127">
        <v>0.86846944999999998</v>
      </c>
      <c r="C48" s="127">
        <v>0.86278438000000002</v>
      </c>
      <c r="D48" s="127">
        <v>1.0314828899999999</v>
      </c>
      <c r="E48" s="127">
        <v>0.99147671000000004</v>
      </c>
      <c r="F48" s="127">
        <v>0.94167571000000005</v>
      </c>
      <c r="G48" s="127">
        <v>1.24981761</v>
      </c>
      <c r="H48" s="127">
        <v>1.2191551599999999</v>
      </c>
      <c r="I48" s="127">
        <v>1.2066779400000001</v>
      </c>
      <c r="J48" s="127">
        <v>2.4706944499999999</v>
      </c>
      <c r="K48" s="127">
        <v>1.7798906299999999</v>
      </c>
      <c r="L48" s="127">
        <v>1.78942388</v>
      </c>
      <c r="M48" s="127">
        <v>2.2120559900000001</v>
      </c>
      <c r="N48" s="127">
        <v>1.03844636</v>
      </c>
      <c r="O48" s="127">
        <v>1.0667393999999999</v>
      </c>
      <c r="P48" s="127">
        <v>1.1799558999999999</v>
      </c>
      <c r="Q48" s="127">
        <v>0.91809766999999998</v>
      </c>
      <c r="R48" s="127">
        <v>0.85941747000000002</v>
      </c>
      <c r="S48" s="127">
        <v>0.2109124</v>
      </c>
      <c r="T48" s="127">
        <v>0.34130662</v>
      </c>
      <c r="U48" s="127">
        <v>0.81937716999999999</v>
      </c>
      <c r="V48" s="127">
        <v>0.94962595000000005</v>
      </c>
      <c r="W48" s="127">
        <v>0.62542659</v>
      </c>
      <c r="X48" s="127">
        <v>0.75760848999999997</v>
      </c>
      <c r="Y48" s="127">
        <v>0.67704772000000002</v>
      </c>
      <c r="Z48" s="128">
        <v>1.03862112</v>
      </c>
      <c r="AA48" s="127">
        <v>1.0702387499999999</v>
      </c>
      <c r="AB48" s="127">
        <v>1.1115725700000001</v>
      </c>
    </row>
    <row r="49" spans="1:28">
      <c r="A49" s="37" t="s">
        <v>38</v>
      </c>
      <c r="B49" s="129">
        <v>0.91512596000000002</v>
      </c>
      <c r="C49" s="129">
        <v>0.95072762</v>
      </c>
      <c r="D49" s="129">
        <v>1.03884727</v>
      </c>
      <c r="E49" s="129">
        <v>1.13485817</v>
      </c>
      <c r="F49" s="129">
        <v>0.89203789</v>
      </c>
      <c r="G49" s="129">
        <v>1.40758772</v>
      </c>
      <c r="H49" s="129">
        <v>1.0509393600000001</v>
      </c>
      <c r="I49" s="129">
        <v>1.0587216399999999</v>
      </c>
      <c r="J49" s="129">
        <v>6.3304263399999998</v>
      </c>
      <c r="K49" s="129">
        <v>3.2637320999999999</v>
      </c>
      <c r="L49" s="129">
        <v>3.0847072400000002</v>
      </c>
      <c r="M49" s="129">
        <v>5.6728053200000002</v>
      </c>
      <c r="N49" s="129">
        <v>0.84362749999999997</v>
      </c>
      <c r="O49" s="129">
        <v>1.11906061</v>
      </c>
      <c r="P49" s="129">
        <v>1.13035248</v>
      </c>
      <c r="Q49" s="129">
        <v>1.05725224</v>
      </c>
      <c r="R49" s="129">
        <v>0.90888793999999995</v>
      </c>
      <c r="S49" s="129">
        <v>0.13878860000000001</v>
      </c>
      <c r="T49" s="129">
        <v>0.36059971000000002</v>
      </c>
      <c r="U49" s="129">
        <v>0.75946754000000005</v>
      </c>
      <c r="V49" s="129">
        <v>0.87905153000000003</v>
      </c>
      <c r="W49" s="129">
        <v>0.77570600999999995</v>
      </c>
      <c r="X49" s="129">
        <v>0.69969819</v>
      </c>
      <c r="Y49" s="129">
        <v>0.69375001000000003</v>
      </c>
      <c r="Z49" s="130">
        <v>1.1415127700000001</v>
      </c>
      <c r="AA49" s="129">
        <v>0.48792183</v>
      </c>
      <c r="AB49" s="129">
        <v>0.55696900000000005</v>
      </c>
    </row>
    <row r="50" spans="1:28">
      <c r="A50" s="41" t="s">
        <v>39</v>
      </c>
      <c r="B50" s="127">
        <v>0.80402618000000003</v>
      </c>
      <c r="C50" s="127">
        <v>0.74813048000000004</v>
      </c>
      <c r="D50" s="127">
        <v>0.91459376000000003</v>
      </c>
      <c r="E50" s="127">
        <v>0.98541301999999997</v>
      </c>
      <c r="F50" s="127">
        <v>0.92072365</v>
      </c>
      <c r="G50" s="127">
        <v>1.3861241900000001</v>
      </c>
      <c r="H50" s="127">
        <v>1.5772013600000001</v>
      </c>
      <c r="I50" s="127">
        <v>1.6221781900000001</v>
      </c>
      <c r="J50" s="127">
        <v>6.5355214100000003</v>
      </c>
      <c r="K50" s="127">
        <v>3.0579735800000001</v>
      </c>
      <c r="L50" s="127">
        <v>2.0035948000000001</v>
      </c>
      <c r="M50" s="127">
        <v>3.5957661299999999</v>
      </c>
      <c r="N50" s="127">
        <v>0.79448222000000002</v>
      </c>
      <c r="O50" s="127">
        <v>1.7336390399999999</v>
      </c>
      <c r="P50" s="127">
        <v>1.4307087000000001</v>
      </c>
      <c r="Q50" s="127">
        <v>1.03855933</v>
      </c>
      <c r="R50" s="127">
        <v>1.0869091200000001</v>
      </c>
      <c r="S50" s="127">
        <v>0.39418519000000002</v>
      </c>
      <c r="T50" s="127">
        <v>0.1781644</v>
      </c>
      <c r="U50" s="127">
        <v>0.90941095999999999</v>
      </c>
      <c r="V50" s="127">
        <v>1.04551554</v>
      </c>
      <c r="W50" s="127">
        <v>0.63131139999999997</v>
      </c>
      <c r="X50" s="127">
        <v>0.89464752000000003</v>
      </c>
      <c r="Y50" s="127">
        <v>0.74810816000000002</v>
      </c>
      <c r="Z50" s="128">
        <v>1.1791728699999999</v>
      </c>
      <c r="AA50" s="127">
        <v>0.54400901000000002</v>
      </c>
      <c r="AB50" s="127">
        <v>0.64148066000000004</v>
      </c>
    </row>
    <row r="51" spans="1:28">
      <c r="A51" s="41" t="s">
        <v>40</v>
      </c>
      <c r="B51" s="127">
        <v>0.78958441999999995</v>
      </c>
      <c r="C51" s="127">
        <v>0.96153330999999997</v>
      </c>
      <c r="D51" s="127">
        <v>0.91059597999999997</v>
      </c>
      <c r="E51" s="127">
        <v>0.98478047000000002</v>
      </c>
      <c r="F51" s="127">
        <v>0.95767769999999997</v>
      </c>
      <c r="G51" s="127">
        <v>1.20065537</v>
      </c>
      <c r="H51" s="127">
        <v>1.3236767199999999</v>
      </c>
      <c r="I51" s="127">
        <v>1.79841556</v>
      </c>
      <c r="J51" s="127">
        <v>1.83530521</v>
      </c>
      <c r="K51" s="127">
        <v>2.19142591</v>
      </c>
      <c r="L51" s="127">
        <v>1.3451369</v>
      </c>
      <c r="M51" s="127">
        <v>1.7329333099999999</v>
      </c>
      <c r="N51" s="127">
        <v>1.24196993</v>
      </c>
      <c r="O51" s="127">
        <v>1.34407875</v>
      </c>
      <c r="P51" s="127">
        <v>1.2880371399999999</v>
      </c>
      <c r="Q51" s="127">
        <v>1.0262397400000001</v>
      </c>
      <c r="R51" s="127">
        <v>0.90219552999999997</v>
      </c>
      <c r="S51" s="127">
        <v>0.91682743</v>
      </c>
      <c r="T51" s="127">
        <v>0.22954712999999999</v>
      </c>
      <c r="U51" s="127">
        <v>1.0611847700000001</v>
      </c>
      <c r="V51" s="127">
        <v>0.86563237999999998</v>
      </c>
      <c r="W51" s="127">
        <v>0.74288178000000005</v>
      </c>
      <c r="X51" s="127">
        <v>0.72869954999999997</v>
      </c>
      <c r="Y51" s="127">
        <v>0.73012955000000002</v>
      </c>
      <c r="Z51" s="128">
        <v>1.0725716000000001</v>
      </c>
      <c r="AA51" s="127">
        <v>1.29257127</v>
      </c>
      <c r="AB51" s="127">
        <v>1.3863752300000001</v>
      </c>
    </row>
    <row r="52" spans="1:28">
      <c r="A52" s="37" t="s">
        <v>41</v>
      </c>
      <c r="B52" s="129">
        <v>0.93243275000000003</v>
      </c>
      <c r="C52" s="129">
        <v>0.94444846000000005</v>
      </c>
      <c r="D52" s="129">
        <v>0.90975569999999994</v>
      </c>
      <c r="E52" s="129">
        <v>0.98092499</v>
      </c>
      <c r="F52" s="129">
        <v>0.92712733000000003</v>
      </c>
      <c r="G52" s="129">
        <v>1.33013947</v>
      </c>
      <c r="H52" s="129">
        <v>1.47822538</v>
      </c>
      <c r="I52" s="129">
        <v>1.22135079</v>
      </c>
      <c r="J52" s="129">
        <v>2.5095759100000001</v>
      </c>
      <c r="K52" s="129">
        <v>1.9779725500000001</v>
      </c>
      <c r="L52" s="129">
        <v>1.5508205399999999</v>
      </c>
      <c r="M52" s="129">
        <v>3.4686322700000001</v>
      </c>
      <c r="N52" s="129">
        <v>0.70837380000000005</v>
      </c>
      <c r="O52" s="129">
        <v>1.3390566699999999</v>
      </c>
      <c r="P52" s="129">
        <v>1.33774813</v>
      </c>
      <c r="Q52" s="129">
        <v>1.09683321</v>
      </c>
      <c r="R52" s="129">
        <v>1.06187016</v>
      </c>
      <c r="S52" s="129">
        <v>0.20472798</v>
      </c>
      <c r="T52" s="129">
        <v>0.19191490999999999</v>
      </c>
      <c r="U52" s="129">
        <v>0.84101124000000005</v>
      </c>
      <c r="V52" s="129">
        <v>0.81531304000000004</v>
      </c>
      <c r="W52" s="129">
        <v>0.63243393000000003</v>
      </c>
      <c r="X52" s="129">
        <v>0.71549845999999995</v>
      </c>
      <c r="Y52" s="129">
        <v>0.69346079000000005</v>
      </c>
      <c r="Z52" s="130">
        <v>1.0675412500000001</v>
      </c>
      <c r="AA52" s="129">
        <v>1.0750043300000001</v>
      </c>
      <c r="AB52" s="129">
        <v>1.14761146</v>
      </c>
    </row>
    <row r="53" spans="1:28">
      <c r="A53" s="41" t="s">
        <v>42</v>
      </c>
      <c r="B53" s="127">
        <v>1.0236252800000001</v>
      </c>
      <c r="C53" s="127">
        <v>0.91615219000000003</v>
      </c>
      <c r="D53" s="127">
        <v>0.80978139999999998</v>
      </c>
      <c r="E53" s="127">
        <v>0.84481702000000003</v>
      </c>
      <c r="F53" s="127">
        <v>0.94279999000000003</v>
      </c>
      <c r="G53" s="127">
        <v>1.44185531</v>
      </c>
      <c r="H53" s="127">
        <v>1.39985666</v>
      </c>
      <c r="I53" s="127">
        <v>1.5935734100000001</v>
      </c>
      <c r="J53" s="127">
        <v>9.2985614699999992</v>
      </c>
      <c r="K53" s="127">
        <v>4.24016444</v>
      </c>
      <c r="L53" s="127">
        <v>2.3731310400000001</v>
      </c>
      <c r="M53" s="127">
        <v>4.1031848999999996</v>
      </c>
      <c r="N53" s="127">
        <v>0.94579446</v>
      </c>
      <c r="O53" s="127">
        <v>1.3939819099999999</v>
      </c>
      <c r="P53" s="127">
        <v>1.38830889</v>
      </c>
      <c r="Q53" s="127">
        <v>1.19156146</v>
      </c>
      <c r="R53" s="127">
        <v>1.2370068999999999</v>
      </c>
      <c r="S53" s="127">
        <v>0.23051334000000001</v>
      </c>
      <c r="T53" s="127">
        <v>0.18157727000000001</v>
      </c>
      <c r="U53" s="127">
        <v>1.1045471</v>
      </c>
      <c r="V53" s="127">
        <v>0.59511382999999995</v>
      </c>
      <c r="W53" s="127">
        <v>0.67102421000000001</v>
      </c>
      <c r="X53" s="127">
        <v>1.15434956</v>
      </c>
      <c r="Y53" s="127">
        <v>0.55447683999999997</v>
      </c>
      <c r="Z53" s="128">
        <v>1.20929281</v>
      </c>
      <c r="AA53" s="127">
        <v>0.39169382000000003</v>
      </c>
      <c r="AB53" s="127">
        <v>0.47367251999999999</v>
      </c>
    </row>
    <row r="54" spans="1:28">
      <c r="A54" s="41" t="s">
        <v>43</v>
      </c>
      <c r="B54" s="127">
        <v>0.72329730000000003</v>
      </c>
      <c r="C54" s="127">
        <v>0.86486046000000005</v>
      </c>
      <c r="D54" s="127">
        <v>0.87901341</v>
      </c>
      <c r="E54" s="127">
        <v>0.90769</v>
      </c>
      <c r="F54" s="127">
        <v>0.93215110000000001</v>
      </c>
      <c r="G54" s="127">
        <v>1.46985641</v>
      </c>
      <c r="H54" s="127">
        <v>1.3569885900000001</v>
      </c>
      <c r="I54" s="127">
        <v>1.4992531600000001</v>
      </c>
      <c r="J54" s="127">
        <v>5.8999483000000001</v>
      </c>
      <c r="K54" s="127">
        <v>4.95662716</v>
      </c>
      <c r="L54" s="127">
        <v>4.1868223899999997</v>
      </c>
      <c r="M54" s="127">
        <v>4.5728754499999997</v>
      </c>
      <c r="N54" s="127">
        <v>1.0668581500000001</v>
      </c>
      <c r="O54" s="127">
        <v>1.2061134200000001</v>
      </c>
      <c r="P54" s="127">
        <v>1.4152585499999999</v>
      </c>
      <c r="Q54" s="127">
        <v>1.0743828099999999</v>
      </c>
      <c r="R54" s="127">
        <v>0.89130706999999998</v>
      </c>
      <c r="S54" s="127">
        <v>0.46620689999999998</v>
      </c>
      <c r="T54" s="127">
        <v>0.18688439000000001</v>
      </c>
      <c r="U54" s="127">
        <v>0.98368524000000002</v>
      </c>
      <c r="V54" s="127">
        <v>0.67968077000000005</v>
      </c>
      <c r="W54" s="127">
        <v>0.81179319000000005</v>
      </c>
      <c r="X54" s="127">
        <v>0.61392787999999998</v>
      </c>
      <c r="Y54" s="127">
        <v>0.64552463999999998</v>
      </c>
      <c r="Z54" s="128">
        <v>1.1672968399999999</v>
      </c>
      <c r="AA54" s="127">
        <v>0.61732558999999998</v>
      </c>
      <c r="AB54" s="127">
        <v>0.72060221000000002</v>
      </c>
    </row>
    <row r="55" spans="1:28">
      <c r="A55" s="37" t="s">
        <v>133</v>
      </c>
      <c r="B55" s="129">
        <v>0.99042472999999998</v>
      </c>
      <c r="C55" s="129">
        <v>1.0157558900000001</v>
      </c>
      <c r="D55" s="129">
        <v>0.96974013999999997</v>
      </c>
      <c r="E55" s="129">
        <v>1.2627421700000001</v>
      </c>
      <c r="F55" s="129">
        <v>0.93213323000000003</v>
      </c>
      <c r="G55" s="129">
        <v>1.0830031200000001</v>
      </c>
      <c r="H55" s="129">
        <v>1.2377143399999999</v>
      </c>
      <c r="I55" s="129">
        <v>1.23529844</v>
      </c>
      <c r="J55" s="129">
        <v>1.1903166599999999</v>
      </c>
      <c r="K55" s="129">
        <v>2.4438940200000001</v>
      </c>
      <c r="L55" s="129">
        <v>1.38461927</v>
      </c>
      <c r="M55" s="129">
        <v>2.3222054000000001</v>
      </c>
      <c r="N55" s="129">
        <v>0.86760435999999996</v>
      </c>
      <c r="O55" s="129">
        <v>1.0588467699999999</v>
      </c>
      <c r="P55" s="129">
        <v>1.0026556200000001</v>
      </c>
      <c r="Q55" s="129">
        <v>0.89828618000000005</v>
      </c>
      <c r="R55" s="129">
        <v>0.84254063000000001</v>
      </c>
      <c r="S55" s="129">
        <v>0.62194959999999999</v>
      </c>
      <c r="T55" s="129">
        <v>0.33161023000000001</v>
      </c>
      <c r="U55" s="129">
        <v>0.72720207999999997</v>
      </c>
      <c r="V55" s="129">
        <v>0.78611755000000005</v>
      </c>
      <c r="W55" s="129">
        <v>0.92732939000000003</v>
      </c>
      <c r="X55" s="129">
        <v>0.95366949999999995</v>
      </c>
      <c r="Y55" s="129">
        <v>1.1544133299999999</v>
      </c>
      <c r="Z55" s="130">
        <v>1.0280298699999999</v>
      </c>
      <c r="AA55" s="129">
        <v>1.9689167000000001</v>
      </c>
      <c r="AB55" s="129">
        <v>2.0241051900000002</v>
      </c>
    </row>
    <row r="56" spans="1:28">
      <c r="A56" s="41" t="s">
        <v>134</v>
      </c>
      <c r="B56" s="127">
        <v>0.79354539000000002</v>
      </c>
      <c r="C56" s="127">
        <v>0.60975756999999997</v>
      </c>
      <c r="D56" s="127">
        <v>0.95796033000000003</v>
      </c>
      <c r="E56" s="127">
        <v>1.20550377</v>
      </c>
      <c r="F56" s="127">
        <v>0.88236179999999997</v>
      </c>
      <c r="G56" s="127">
        <v>1.30788379</v>
      </c>
      <c r="H56" s="127">
        <v>1.84586417</v>
      </c>
      <c r="I56" s="127">
        <v>2.1086769300000001</v>
      </c>
      <c r="J56" s="127">
        <v>7.8335756200000004</v>
      </c>
      <c r="K56" s="127">
        <v>5.5363591799999998</v>
      </c>
      <c r="L56" s="127">
        <v>2.1802187800000001</v>
      </c>
      <c r="M56" s="127">
        <v>5.4348523899999996</v>
      </c>
      <c r="N56" s="127">
        <v>0.76172223999999999</v>
      </c>
      <c r="O56" s="127">
        <v>1.0806570900000001</v>
      </c>
      <c r="P56" s="127">
        <v>1.3409883499999999</v>
      </c>
      <c r="Q56" s="127">
        <v>0.90914932999999998</v>
      </c>
      <c r="R56" s="127">
        <v>0.64364449999999995</v>
      </c>
      <c r="S56" s="127">
        <v>0.18428533999999999</v>
      </c>
      <c r="T56" s="127">
        <v>0.16079705</v>
      </c>
      <c r="U56" s="127">
        <v>0.86165418000000005</v>
      </c>
      <c r="V56" s="127">
        <v>1.1570665600000001</v>
      </c>
      <c r="W56" s="127">
        <v>0.53407028999999995</v>
      </c>
      <c r="X56" s="127">
        <v>0.88482943999999997</v>
      </c>
      <c r="Y56" s="127">
        <v>0.69859864000000005</v>
      </c>
      <c r="Z56" s="128">
        <v>1.21116147</v>
      </c>
      <c r="AA56" s="127">
        <v>0.45932835999999999</v>
      </c>
      <c r="AB56" s="127">
        <v>0.55632082000000005</v>
      </c>
    </row>
    <row r="57" spans="1:28">
      <c r="A57" s="41" t="s">
        <v>135</v>
      </c>
      <c r="B57" s="127">
        <v>1.01604761</v>
      </c>
      <c r="C57" s="127">
        <v>1.02059389</v>
      </c>
      <c r="D57" s="127">
        <v>1.0852824400000001</v>
      </c>
      <c r="E57" s="127">
        <v>1.0713128999999999</v>
      </c>
      <c r="F57" s="127">
        <v>0.93867476999999999</v>
      </c>
      <c r="G57" s="127">
        <v>1.1348031199999999</v>
      </c>
      <c r="H57" s="127">
        <v>1.07411963</v>
      </c>
      <c r="I57" s="127">
        <v>0.95821652999999996</v>
      </c>
      <c r="J57" s="127">
        <v>1.0234277000000001</v>
      </c>
      <c r="K57" s="127">
        <v>1.6639656300000001</v>
      </c>
      <c r="L57" s="127">
        <v>1.58775591</v>
      </c>
      <c r="M57" s="127">
        <v>2.47885387</v>
      </c>
      <c r="N57" s="127">
        <v>0.91624969000000001</v>
      </c>
      <c r="O57" s="127">
        <v>1.27722698</v>
      </c>
      <c r="P57" s="127">
        <v>1.0189246999999999</v>
      </c>
      <c r="Q57" s="127">
        <v>1.0233544999999999</v>
      </c>
      <c r="R57" s="127">
        <v>0.87208043000000002</v>
      </c>
      <c r="S57" s="127">
        <v>0.18208168</v>
      </c>
      <c r="T57" s="127">
        <v>0.43755228000000002</v>
      </c>
      <c r="U57" s="127">
        <v>0.87718275000000001</v>
      </c>
      <c r="V57" s="127">
        <v>1.19578407</v>
      </c>
      <c r="W57" s="127">
        <v>0.70994007000000003</v>
      </c>
      <c r="X57" s="127">
        <v>1.0146557199999999</v>
      </c>
      <c r="Y57" s="127">
        <v>0.60921196</v>
      </c>
      <c r="Z57" s="128">
        <v>1.04123828</v>
      </c>
      <c r="AA57" s="127">
        <v>2.4484071200000002</v>
      </c>
      <c r="AB57" s="127">
        <v>2.54937521</v>
      </c>
    </row>
    <row r="58" spans="1:28" ht="13.5" thickBot="1">
      <c r="A58" s="52" t="s">
        <v>85</v>
      </c>
      <c r="B58" s="126">
        <v>0.97088241569746003</v>
      </c>
      <c r="C58" s="126">
        <v>0.98740406642168999</v>
      </c>
      <c r="D58" s="126">
        <v>1.0099282117764601</v>
      </c>
      <c r="E58" s="126">
        <v>1.0438453413357101</v>
      </c>
      <c r="F58" s="126">
        <v>0.95564617741602997</v>
      </c>
      <c r="G58" s="126">
        <v>1.12416356470953</v>
      </c>
      <c r="H58" s="126">
        <v>1.1351469144951201</v>
      </c>
      <c r="I58" s="126">
        <v>1.28047774184523</v>
      </c>
      <c r="J58" s="126">
        <v>1.4137082409689401</v>
      </c>
      <c r="K58" s="126">
        <v>1.4475083049667099</v>
      </c>
      <c r="L58" s="126">
        <v>1.29006658887111</v>
      </c>
      <c r="M58" s="126">
        <v>1.30982287147807</v>
      </c>
      <c r="N58" s="126">
        <v>1.0310489395162401</v>
      </c>
      <c r="O58" s="126">
        <v>1.09584118586065</v>
      </c>
      <c r="P58" s="126">
        <v>1.06040436471347</v>
      </c>
      <c r="Q58" s="126">
        <v>0.97173968874605998</v>
      </c>
      <c r="R58" s="126">
        <v>0.89041057011056002</v>
      </c>
      <c r="S58" s="126">
        <v>0.53647963755807004</v>
      </c>
      <c r="T58" s="126">
        <v>0.43983218084575998</v>
      </c>
      <c r="U58" s="126">
        <v>0.90817681429070996</v>
      </c>
      <c r="V58" s="126">
        <v>0.93649621712318998</v>
      </c>
      <c r="W58" s="126">
        <v>0.77482285445276</v>
      </c>
      <c r="X58" s="126">
        <v>0.98105435671001995</v>
      </c>
      <c r="Y58" s="126">
        <v>0.83841277292961003</v>
      </c>
      <c r="Z58" s="125">
        <v>1.0274969934212399</v>
      </c>
      <c r="AA58" s="126">
        <v>48.965393110000001</v>
      </c>
      <c r="AB58" s="126">
        <v>50.311794200000001</v>
      </c>
    </row>
    <row r="59" spans="1:28">
      <c r="A59" s="41"/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8"/>
      <c r="AA59" s="127"/>
      <c r="AB59" s="127"/>
    </row>
    <row r="60" spans="1:28">
      <c r="A60" s="41" t="s">
        <v>44</v>
      </c>
      <c r="B60" s="127">
        <v>1.01699118</v>
      </c>
      <c r="C60" s="127">
        <v>0.94626213000000003</v>
      </c>
      <c r="D60" s="127">
        <v>1.0028474700000001</v>
      </c>
      <c r="E60" s="127">
        <v>1.0210678900000001</v>
      </c>
      <c r="F60" s="127">
        <v>1.0167226199999999</v>
      </c>
      <c r="G60" s="127">
        <v>0.93660578999999999</v>
      </c>
      <c r="H60" s="127">
        <v>0.97685188000000001</v>
      </c>
      <c r="I60" s="127">
        <v>0.81987436000000002</v>
      </c>
      <c r="J60" s="127">
        <v>0.20981378000000001</v>
      </c>
      <c r="K60" s="127">
        <v>0.85480763999999998</v>
      </c>
      <c r="L60" s="127">
        <v>0.66349122000000005</v>
      </c>
      <c r="M60" s="127">
        <v>0.36736876000000002</v>
      </c>
      <c r="N60" s="127">
        <v>0.75438282999999995</v>
      </c>
      <c r="O60" s="127">
        <v>0.97341299000000003</v>
      </c>
      <c r="P60" s="127">
        <v>0.90945768999999999</v>
      </c>
      <c r="Q60" s="127">
        <v>0.96848610000000002</v>
      </c>
      <c r="R60" s="127">
        <v>1.0438547499999999</v>
      </c>
      <c r="S60" s="127">
        <v>0.65877311999999999</v>
      </c>
      <c r="T60" s="127">
        <v>0.39741975000000002</v>
      </c>
      <c r="U60" s="127">
        <v>0.98760941000000002</v>
      </c>
      <c r="V60" s="127">
        <v>1.06645992</v>
      </c>
      <c r="W60" s="127">
        <v>0.69479793999999995</v>
      </c>
      <c r="X60" s="127">
        <v>1.2058579</v>
      </c>
      <c r="Y60" s="127">
        <v>1.0962603399999999</v>
      </c>
      <c r="Z60" s="128">
        <v>0.95043381999999998</v>
      </c>
      <c r="AA60" s="127">
        <v>9.7397408100000007</v>
      </c>
      <c r="AB60" s="127">
        <v>9.25697905</v>
      </c>
    </row>
    <row r="61" spans="1:28">
      <c r="A61" s="41" t="s">
        <v>136</v>
      </c>
      <c r="B61" s="127">
        <v>0.91950734000000001</v>
      </c>
      <c r="C61" s="127">
        <v>0.89093009999999995</v>
      </c>
      <c r="D61" s="127">
        <v>0.91186880999999997</v>
      </c>
      <c r="E61" s="127">
        <v>0.92278574999999996</v>
      </c>
      <c r="F61" s="127">
        <v>0.97244580999999997</v>
      </c>
      <c r="G61" s="127">
        <v>1.2106814400000001</v>
      </c>
      <c r="H61" s="127">
        <v>1.3199178600000001</v>
      </c>
      <c r="I61" s="127">
        <v>1.3064093999999999</v>
      </c>
      <c r="J61" s="127">
        <v>0.61132295999999997</v>
      </c>
      <c r="K61" s="127">
        <v>1.71986197</v>
      </c>
      <c r="L61" s="127">
        <v>0.76446252000000003</v>
      </c>
      <c r="M61" s="127">
        <v>0.75292658000000001</v>
      </c>
      <c r="N61" s="127">
        <v>0.67664610999999997</v>
      </c>
      <c r="O61" s="127">
        <v>1.25533151</v>
      </c>
      <c r="P61" s="127">
        <v>1.31658528</v>
      </c>
      <c r="Q61" s="127">
        <v>1.09958826</v>
      </c>
      <c r="R61" s="127">
        <v>1.20667474</v>
      </c>
      <c r="S61" s="127">
        <v>0.40816532</v>
      </c>
      <c r="T61" s="127">
        <v>0.35400801999999998</v>
      </c>
      <c r="U61" s="127">
        <v>1.03331259</v>
      </c>
      <c r="V61" s="127">
        <v>1.0328282799999999</v>
      </c>
      <c r="W61" s="127">
        <v>0.76308699999999996</v>
      </c>
      <c r="X61" s="127">
        <v>1.07359136</v>
      </c>
      <c r="Y61" s="127">
        <v>0.87007285000000001</v>
      </c>
      <c r="Z61" s="128">
        <v>1.0196469800000001</v>
      </c>
      <c r="AA61" s="127">
        <v>3.9541463499999998</v>
      </c>
      <c r="AB61" s="127">
        <v>4.0318333800000001</v>
      </c>
    </row>
    <row r="62" spans="1:28">
      <c r="A62" s="37" t="s">
        <v>45</v>
      </c>
      <c r="B62" s="129">
        <v>0.75164001999999996</v>
      </c>
      <c r="C62" s="129">
        <v>0.82508232999999997</v>
      </c>
      <c r="D62" s="129">
        <v>0.92828962000000004</v>
      </c>
      <c r="E62" s="129">
        <v>0.84051487999999996</v>
      </c>
      <c r="F62" s="129">
        <v>0.85478936999999999</v>
      </c>
      <c r="G62" s="129">
        <v>1.71443474</v>
      </c>
      <c r="H62" s="129">
        <v>1.7748109299999999</v>
      </c>
      <c r="I62" s="129">
        <v>1.69085493</v>
      </c>
      <c r="J62" s="129">
        <v>14.305994139999999</v>
      </c>
      <c r="K62" s="129">
        <v>5.1326838199999996</v>
      </c>
      <c r="L62" s="129">
        <v>4.8710353800000004</v>
      </c>
      <c r="M62" s="129">
        <v>5.0614728500000004</v>
      </c>
      <c r="N62" s="129">
        <v>0.72756038999999995</v>
      </c>
      <c r="O62" s="129">
        <v>1.9496952299999999</v>
      </c>
      <c r="P62" s="129">
        <v>2.0144616399999999</v>
      </c>
      <c r="Q62" s="129">
        <v>1.25432038</v>
      </c>
      <c r="R62" s="129">
        <v>0.96770646000000005</v>
      </c>
      <c r="S62" s="129">
        <v>0.22165541999999999</v>
      </c>
      <c r="T62" s="129">
        <v>0.14118322999999999</v>
      </c>
      <c r="U62" s="129">
        <v>0.86873336999999995</v>
      </c>
      <c r="V62" s="129">
        <v>0.95221639999999996</v>
      </c>
      <c r="W62" s="129">
        <v>0.56436887999999996</v>
      </c>
      <c r="X62" s="129">
        <v>0.70241290000000001</v>
      </c>
      <c r="Y62" s="129">
        <v>0.60201777999999995</v>
      </c>
      <c r="Z62" s="130">
        <v>1.42971432</v>
      </c>
      <c r="AA62" s="129">
        <v>0.25459182000000002</v>
      </c>
      <c r="AB62" s="129">
        <v>0.36399356999999999</v>
      </c>
    </row>
    <row r="63" spans="1:28">
      <c r="A63" s="41" t="s">
        <v>46</v>
      </c>
      <c r="B63" s="127">
        <v>0.75212736000000002</v>
      </c>
      <c r="C63" s="127">
        <v>0.71037488000000004</v>
      </c>
      <c r="D63" s="127">
        <v>0.93683596999999996</v>
      </c>
      <c r="E63" s="127">
        <v>1.1835532799999999</v>
      </c>
      <c r="F63" s="127">
        <v>0.92046490999999997</v>
      </c>
      <c r="G63" s="127">
        <v>1.27405447</v>
      </c>
      <c r="H63" s="127">
        <v>1.5644426300000001</v>
      </c>
      <c r="I63" s="127">
        <v>1.3028024499999999</v>
      </c>
      <c r="J63" s="127">
        <v>9.3414390100000002</v>
      </c>
      <c r="K63" s="127">
        <v>1.6603236100000001</v>
      </c>
      <c r="L63" s="127">
        <v>1.2705815600000001</v>
      </c>
      <c r="M63" s="127">
        <v>4.9453745600000003</v>
      </c>
      <c r="N63" s="127">
        <v>0.96262024000000002</v>
      </c>
      <c r="O63" s="127">
        <v>1.9119401600000001</v>
      </c>
      <c r="P63" s="127">
        <v>1.5812127899999999</v>
      </c>
      <c r="Q63" s="127">
        <v>1.0137617800000001</v>
      </c>
      <c r="R63" s="127">
        <v>1.4460452800000001</v>
      </c>
      <c r="S63" s="127">
        <v>0.43472631</v>
      </c>
      <c r="T63" s="127">
        <v>0.28224273999999999</v>
      </c>
      <c r="U63" s="127">
        <v>0.97147711000000003</v>
      </c>
      <c r="V63" s="127">
        <v>1.0517819100000001</v>
      </c>
      <c r="W63" s="127">
        <v>0.61707608000000003</v>
      </c>
      <c r="X63" s="127">
        <v>0.59823431000000005</v>
      </c>
      <c r="Y63" s="127">
        <v>0.66034181999999997</v>
      </c>
      <c r="Z63" s="128">
        <v>1.2046456299999999</v>
      </c>
      <c r="AA63" s="127">
        <v>0.36346694000000002</v>
      </c>
      <c r="AB63" s="127">
        <v>0.43784886000000001</v>
      </c>
    </row>
    <row r="64" spans="1:28">
      <c r="A64" s="41" t="s">
        <v>47</v>
      </c>
      <c r="B64" s="127">
        <v>0.84393797000000004</v>
      </c>
      <c r="C64" s="127">
        <v>0.80138748000000004</v>
      </c>
      <c r="D64" s="127">
        <v>1.0734479699999999</v>
      </c>
      <c r="E64" s="127">
        <v>1.0029855400000001</v>
      </c>
      <c r="F64" s="127">
        <v>0.97067583999999996</v>
      </c>
      <c r="G64" s="127">
        <v>1.11740478</v>
      </c>
      <c r="H64" s="127">
        <v>1.1256287199999999</v>
      </c>
      <c r="I64" s="127">
        <v>1.13261839</v>
      </c>
      <c r="J64" s="127">
        <v>1.6458804600000001</v>
      </c>
      <c r="K64" s="127">
        <v>2.6937780299999998</v>
      </c>
      <c r="L64" s="127">
        <v>1.25992591</v>
      </c>
      <c r="M64" s="127">
        <v>2.0981671400000002</v>
      </c>
      <c r="N64" s="127">
        <v>1.0685731300000001</v>
      </c>
      <c r="O64" s="127">
        <v>1.6716831299999999</v>
      </c>
      <c r="P64" s="127">
        <v>1.1554543100000001</v>
      </c>
      <c r="Q64" s="127">
        <v>0.96515962</v>
      </c>
      <c r="R64" s="127">
        <v>1.42319803</v>
      </c>
      <c r="S64" s="127">
        <v>0.41573219</v>
      </c>
      <c r="T64" s="127">
        <v>0.33812966</v>
      </c>
      <c r="U64" s="127">
        <v>1.0603887299999999</v>
      </c>
      <c r="V64" s="127">
        <v>1.32801915</v>
      </c>
      <c r="W64" s="127">
        <v>0.78190199000000005</v>
      </c>
      <c r="X64" s="127">
        <v>1.0023280699999999</v>
      </c>
      <c r="Y64" s="127">
        <v>0.72712880000000002</v>
      </c>
      <c r="Z64" s="128">
        <v>1.07198924</v>
      </c>
      <c r="AA64" s="127">
        <v>1.42527428</v>
      </c>
      <c r="AB64" s="127">
        <v>1.5278786900000001</v>
      </c>
    </row>
    <row r="65" spans="1:28">
      <c r="A65" s="37" t="s">
        <v>48</v>
      </c>
      <c r="B65" s="129">
        <v>0.88029341999999999</v>
      </c>
      <c r="C65" s="129">
        <v>0.74486116000000002</v>
      </c>
      <c r="D65" s="129">
        <v>0.90836665999999999</v>
      </c>
      <c r="E65" s="129">
        <v>0.99452865999999995</v>
      </c>
      <c r="F65" s="129">
        <v>0.90289381000000002</v>
      </c>
      <c r="G65" s="129">
        <v>1.4825233099999999</v>
      </c>
      <c r="H65" s="129">
        <v>1.56478418</v>
      </c>
      <c r="I65" s="129">
        <v>1.3861874000000001</v>
      </c>
      <c r="J65" s="129">
        <v>16.754659239999999</v>
      </c>
      <c r="K65" s="129">
        <v>1.22488514</v>
      </c>
      <c r="L65" s="129">
        <v>2.70678375</v>
      </c>
      <c r="M65" s="129">
        <v>5.9506912400000003</v>
      </c>
      <c r="N65" s="129">
        <v>0.14201537</v>
      </c>
      <c r="O65" s="129">
        <v>0.91336481000000003</v>
      </c>
      <c r="P65" s="129">
        <v>1.8731845600000001</v>
      </c>
      <c r="Q65" s="129">
        <v>1.2430121300000001</v>
      </c>
      <c r="R65" s="129">
        <v>0.90667405000000001</v>
      </c>
      <c r="S65" s="129">
        <v>0.36343266000000002</v>
      </c>
      <c r="T65" s="129">
        <v>0.42756704000000001</v>
      </c>
      <c r="U65" s="129">
        <v>0.95495518000000001</v>
      </c>
      <c r="V65" s="129">
        <v>1.11520116</v>
      </c>
      <c r="W65" s="129">
        <v>0.78993769999999996</v>
      </c>
      <c r="X65" s="129">
        <v>0.71981245999999999</v>
      </c>
      <c r="Y65" s="129">
        <v>0.63905555000000003</v>
      </c>
      <c r="Z65" s="130">
        <v>1.3124512500000001</v>
      </c>
      <c r="AA65" s="129">
        <v>0.21738365000000001</v>
      </c>
      <c r="AB65" s="129">
        <v>0.28530545000000002</v>
      </c>
    </row>
    <row r="66" spans="1:28">
      <c r="A66" s="41" t="s">
        <v>49</v>
      </c>
      <c r="B66" s="127">
        <v>0.97908220999999995</v>
      </c>
      <c r="C66" s="127">
        <v>0.67918087999999999</v>
      </c>
      <c r="D66" s="127">
        <v>0.81673023</v>
      </c>
      <c r="E66" s="127">
        <v>0.81643462</v>
      </c>
      <c r="F66" s="127">
        <v>0.89390694999999998</v>
      </c>
      <c r="G66" s="127">
        <v>1.7369437299999999</v>
      </c>
      <c r="H66" s="127">
        <v>1.39404236</v>
      </c>
      <c r="I66" s="127">
        <v>2.3126233599999999</v>
      </c>
      <c r="J66" s="127">
        <v>43.481457030000001</v>
      </c>
      <c r="K66" s="127">
        <v>1.9077590200000001</v>
      </c>
      <c r="L66" s="127">
        <v>7.1806582700000003</v>
      </c>
      <c r="M66" s="127">
        <v>10.206283730000001</v>
      </c>
      <c r="N66" s="127">
        <v>1.47422521</v>
      </c>
      <c r="O66" s="127">
        <v>0</v>
      </c>
      <c r="P66" s="127">
        <v>1.66144409</v>
      </c>
      <c r="Q66" s="127">
        <v>0.87977664</v>
      </c>
      <c r="R66" s="127">
        <v>1.2745350499999999</v>
      </c>
      <c r="S66" s="127">
        <v>0.60632701</v>
      </c>
      <c r="T66" s="127">
        <v>7.0366239999999997E-2</v>
      </c>
      <c r="U66" s="127">
        <v>1.20440082</v>
      </c>
      <c r="V66" s="127">
        <v>0.77919541999999997</v>
      </c>
      <c r="W66" s="127">
        <v>0.58572436000000005</v>
      </c>
      <c r="X66" s="127">
        <v>1.4434738300000001</v>
      </c>
      <c r="Y66" s="127">
        <v>0.63068502000000004</v>
      </c>
      <c r="Z66" s="128">
        <v>1.74499257</v>
      </c>
      <c r="AA66" s="127">
        <v>8.3764190000000002E-2</v>
      </c>
      <c r="AB66" s="127">
        <v>0.14616788999999999</v>
      </c>
    </row>
    <row r="67" spans="1:28">
      <c r="A67" s="41" t="s">
        <v>50</v>
      </c>
      <c r="B67" s="127">
        <v>0.92926390000000003</v>
      </c>
      <c r="C67" s="127">
        <v>1.1944472900000001</v>
      </c>
      <c r="D67" s="127">
        <v>0.94202151999999995</v>
      </c>
      <c r="E67" s="127">
        <v>0.74107343000000003</v>
      </c>
      <c r="F67" s="127">
        <v>0.96713804000000003</v>
      </c>
      <c r="G67" s="127">
        <v>1.2153071799999999</v>
      </c>
      <c r="H67" s="127">
        <v>1.46185019</v>
      </c>
      <c r="I67" s="127">
        <v>0.83924595000000002</v>
      </c>
      <c r="J67" s="127">
        <v>10.92414836</v>
      </c>
      <c r="K67" s="127">
        <v>1.17401299</v>
      </c>
      <c r="L67" s="127">
        <v>1.2418158100000001</v>
      </c>
      <c r="M67" s="127">
        <v>2.1479376999999999</v>
      </c>
      <c r="N67" s="127">
        <v>2.7161187899999999</v>
      </c>
      <c r="O67" s="127">
        <v>1.0421598000000001</v>
      </c>
      <c r="P67" s="127">
        <v>1.4686863999999999</v>
      </c>
      <c r="Q67" s="127">
        <v>1.1051619699999999</v>
      </c>
      <c r="R67" s="127">
        <v>1.18231492</v>
      </c>
      <c r="S67" s="127">
        <v>0.93091621999999996</v>
      </c>
      <c r="T67" s="127">
        <v>0.54122053000000003</v>
      </c>
      <c r="U67" s="127">
        <v>0.89613187000000005</v>
      </c>
      <c r="V67" s="127">
        <v>0.97881337999999996</v>
      </c>
      <c r="W67" s="127">
        <v>1.1772447800000001</v>
      </c>
      <c r="X67" s="127">
        <v>0.82588013999999998</v>
      </c>
      <c r="Y67" s="127">
        <v>0.53012744999999994</v>
      </c>
      <c r="Z67" s="128">
        <v>1.23179868</v>
      </c>
      <c r="AA67" s="127">
        <v>0.33340713999999999</v>
      </c>
      <c r="AB67" s="127">
        <v>0.41069046999999997</v>
      </c>
    </row>
    <row r="68" spans="1:28">
      <c r="A68" s="37" t="s">
        <v>51</v>
      </c>
      <c r="B68" s="129">
        <v>0.89431203000000004</v>
      </c>
      <c r="C68" s="129">
        <v>0.92405736000000005</v>
      </c>
      <c r="D68" s="129">
        <v>0.94099832999999999</v>
      </c>
      <c r="E68" s="129">
        <v>0.96936133000000002</v>
      </c>
      <c r="F68" s="129">
        <v>0.96086172000000003</v>
      </c>
      <c r="G68" s="129">
        <v>1.25738127</v>
      </c>
      <c r="H68" s="129">
        <v>1.2116903800000001</v>
      </c>
      <c r="I68" s="129">
        <v>0.94417587999999997</v>
      </c>
      <c r="J68" s="129">
        <v>1.64196348</v>
      </c>
      <c r="K68" s="129">
        <v>1.4182391299999999</v>
      </c>
      <c r="L68" s="129">
        <v>1.04068118</v>
      </c>
      <c r="M68" s="129">
        <v>1.2419657900000001</v>
      </c>
      <c r="N68" s="129">
        <v>1.19356391</v>
      </c>
      <c r="O68" s="129">
        <v>1.51312611</v>
      </c>
      <c r="P68" s="129">
        <v>1.21484178</v>
      </c>
      <c r="Q68" s="129">
        <v>1.04103305</v>
      </c>
      <c r="R68" s="129">
        <v>1.30665429</v>
      </c>
      <c r="S68" s="129">
        <v>0.75941902999999999</v>
      </c>
      <c r="T68" s="129">
        <v>0.28935744000000002</v>
      </c>
      <c r="U68" s="129">
        <v>0.97222344000000005</v>
      </c>
      <c r="V68" s="129">
        <v>1.2409088399999999</v>
      </c>
      <c r="W68" s="129">
        <v>0.70871667000000005</v>
      </c>
      <c r="X68" s="129">
        <v>1.0583787899999999</v>
      </c>
      <c r="Y68" s="129">
        <v>0.84714723000000003</v>
      </c>
      <c r="Z68" s="130">
        <v>1.0424846800000001</v>
      </c>
      <c r="AA68" s="129">
        <v>1.34499262</v>
      </c>
      <c r="AB68" s="129">
        <v>1.40213421</v>
      </c>
    </row>
    <row r="69" spans="1:28">
      <c r="A69" s="41" t="s">
        <v>52</v>
      </c>
      <c r="B69" s="127">
        <v>1.14440557</v>
      </c>
      <c r="C69" s="127">
        <v>1.2683038499999999</v>
      </c>
      <c r="D69" s="127">
        <v>1.1190311799999999</v>
      </c>
      <c r="E69" s="127">
        <v>0.75656811000000002</v>
      </c>
      <c r="F69" s="127">
        <v>0.92651170000000005</v>
      </c>
      <c r="G69" s="127">
        <v>1.21663034</v>
      </c>
      <c r="H69" s="127">
        <v>1.06676156</v>
      </c>
      <c r="I69" s="127">
        <v>1.7674261899999999</v>
      </c>
      <c r="J69" s="127">
        <v>7.4231342099999997</v>
      </c>
      <c r="K69" s="127">
        <v>1.9948227599999999</v>
      </c>
      <c r="L69" s="127">
        <v>2.2661882800000002</v>
      </c>
      <c r="M69" s="127">
        <v>4.3381374099999999</v>
      </c>
      <c r="N69" s="127">
        <v>2.2367892399999998</v>
      </c>
      <c r="O69" s="127">
        <v>1.31869825</v>
      </c>
      <c r="P69" s="127">
        <v>1.3257802400000001</v>
      </c>
      <c r="Q69" s="127">
        <v>1.0085561000000001</v>
      </c>
      <c r="R69" s="127">
        <v>1.3685399899999999</v>
      </c>
      <c r="S69" s="127">
        <v>0.69507962000000001</v>
      </c>
      <c r="T69" s="127">
        <v>0.57049665999999999</v>
      </c>
      <c r="U69" s="127">
        <v>0.84341277000000003</v>
      </c>
      <c r="V69" s="127">
        <v>1.0358721399999999</v>
      </c>
      <c r="W69" s="127">
        <v>1.2526419</v>
      </c>
      <c r="X69" s="127">
        <v>0.73127465999999997</v>
      </c>
      <c r="Y69" s="127">
        <v>0.67102247000000004</v>
      </c>
      <c r="Z69" s="128">
        <v>1.2594774200000001</v>
      </c>
      <c r="AA69" s="127">
        <v>0.41405536999999998</v>
      </c>
      <c r="AB69" s="127">
        <v>0.52149338999999995</v>
      </c>
    </row>
    <row r="70" spans="1:28">
      <c r="A70" s="41" t="s">
        <v>53</v>
      </c>
      <c r="B70" s="127">
        <v>0.87371045999999997</v>
      </c>
      <c r="C70" s="127">
        <v>0.90912811000000004</v>
      </c>
      <c r="D70" s="127">
        <v>0.90020856999999999</v>
      </c>
      <c r="E70" s="127">
        <v>1.0060739700000001</v>
      </c>
      <c r="F70" s="127">
        <v>0.96677307000000001</v>
      </c>
      <c r="G70" s="127">
        <v>1.1711603900000001</v>
      </c>
      <c r="H70" s="127">
        <v>1.3813102799999999</v>
      </c>
      <c r="I70" s="127">
        <v>1.3405438199999999</v>
      </c>
      <c r="J70" s="127">
        <v>0.88457381999999996</v>
      </c>
      <c r="K70" s="127">
        <v>0.96031286000000005</v>
      </c>
      <c r="L70" s="127">
        <v>1.1070727</v>
      </c>
      <c r="M70" s="127">
        <v>1.0760936400000001</v>
      </c>
      <c r="N70" s="127">
        <v>0.68308166999999997</v>
      </c>
      <c r="O70" s="127">
        <v>1.5254187100000001</v>
      </c>
      <c r="P70" s="127">
        <v>1.3041692499999999</v>
      </c>
      <c r="Q70" s="127">
        <v>1.04678994</v>
      </c>
      <c r="R70" s="127">
        <v>1.46713457</v>
      </c>
      <c r="S70" s="127">
        <v>0.47864087</v>
      </c>
      <c r="T70" s="127">
        <v>0.16812567</v>
      </c>
      <c r="U70" s="127">
        <v>1.03980158</v>
      </c>
      <c r="V70" s="127">
        <v>0.90546512999999995</v>
      </c>
      <c r="W70" s="127">
        <v>0.44227358</v>
      </c>
      <c r="X70" s="127">
        <v>1.0578993800000001</v>
      </c>
      <c r="Y70" s="127">
        <v>0.73998936999999998</v>
      </c>
      <c r="Z70" s="128">
        <v>1.0268212000000001</v>
      </c>
      <c r="AA70" s="127">
        <v>2.44052559</v>
      </c>
      <c r="AB70" s="127">
        <v>2.5059834300000001</v>
      </c>
    </row>
    <row r="71" spans="1:28">
      <c r="A71" s="37" t="s">
        <v>54</v>
      </c>
      <c r="B71" s="129">
        <v>0.79351786000000002</v>
      </c>
      <c r="C71" s="129">
        <v>0.77873943999999995</v>
      </c>
      <c r="D71" s="129">
        <v>0.88301775000000005</v>
      </c>
      <c r="E71" s="129">
        <v>1.0356991600000001</v>
      </c>
      <c r="F71" s="129">
        <v>0.90959489999999998</v>
      </c>
      <c r="G71" s="129">
        <v>1.32086941</v>
      </c>
      <c r="H71" s="129">
        <v>1.9029857999999999</v>
      </c>
      <c r="I71" s="129">
        <v>1.71133059</v>
      </c>
      <c r="J71" s="129">
        <v>13.7897473</v>
      </c>
      <c r="K71" s="129">
        <v>1.90263279</v>
      </c>
      <c r="L71" s="129">
        <v>3.3428093400000001</v>
      </c>
      <c r="M71" s="129">
        <v>4.21541765</v>
      </c>
      <c r="N71" s="129">
        <v>1.3246883700000001</v>
      </c>
      <c r="O71" s="129">
        <v>1.50347074</v>
      </c>
      <c r="P71" s="129">
        <v>1.54170498</v>
      </c>
      <c r="Q71" s="129">
        <v>0.93004377000000005</v>
      </c>
      <c r="R71" s="129">
        <v>1.1504357700000001</v>
      </c>
      <c r="S71" s="129">
        <v>0.53414189000000001</v>
      </c>
      <c r="T71" s="129">
        <v>0.28035131000000002</v>
      </c>
      <c r="U71" s="129">
        <v>1.0357120500000001</v>
      </c>
      <c r="V71" s="129">
        <v>0.91785466999999998</v>
      </c>
      <c r="W71" s="129">
        <v>0.71649180999999995</v>
      </c>
      <c r="X71" s="129">
        <v>0.85401936000000001</v>
      </c>
      <c r="Y71" s="129">
        <v>0.50621333000000002</v>
      </c>
      <c r="Z71" s="130">
        <v>1.30938658</v>
      </c>
      <c r="AA71" s="129">
        <v>0.26412297000000001</v>
      </c>
      <c r="AB71" s="129">
        <v>0.34583907000000003</v>
      </c>
    </row>
    <row r="72" spans="1:28">
      <c r="A72" s="41" t="s">
        <v>55</v>
      </c>
      <c r="B72" s="127">
        <v>1.08668019</v>
      </c>
      <c r="C72" s="127">
        <v>0.57779111999999999</v>
      </c>
      <c r="D72" s="127">
        <v>0.84762351000000002</v>
      </c>
      <c r="E72" s="127">
        <v>1.0335213999999999</v>
      </c>
      <c r="F72" s="127">
        <v>0.87664556999999999</v>
      </c>
      <c r="G72" s="127">
        <v>1.5391532000000001</v>
      </c>
      <c r="H72" s="127">
        <v>1.9028207399999999</v>
      </c>
      <c r="I72" s="127">
        <v>1.74173898</v>
      </c>
      <c r="J72" s="127">
        <v>15.51212011</v>
      </c>
      <c r="K72" s="127">
        <v>2.7906939099999999</v>
      </c>
      <c r="L72" s="127">
        <v>4.2628070899999999</v>
      </c>
      <c r="M72" s="127">
        <v>8.7231031100000003</v>
      </c>
      <c r="N72" s="127">
        <v>0.70124478000000001</v>
      </c>
      <c r="O72" s="127">
        <v>2.3254795800000001</v>
      </c>
      <c r="P72" s="127">
        <v>1.5805983800000001</v>
      </c>
      <c r="Q72" s="127">
        <v>1.0462084899999999</v>
      </c>
      <c r="R72" s="127">
        <v>0.83943436000000005</v>
      </c>
      <c r="S72" s="127">
        <v>0.3124459</v>
      </c>
      <c r="T72" s="127">
        <v>0.12685871000000001</v>
      </c>
      <c r="U72" s="127">
        <v>0.84282020999999996</v>
      </c>
      <c r="V72" s="127">
        <v>0.71480557</v>
      </c>
      <c r="W72" s="127">
        <v>0.70150404</v>
      </c>
      <c r="X72" s="127">
        <v>1.2463052699999999</v>
      </c>
      <c r="Y72" s="127">
        <v>0.55555180999999998</v>
      </c>
      <c r="Z72" s="128">
        <v>1.37620692</v>
      </c>
      <c r="AA72" s="127">
        <v>0.23479633999999999</v>
      </c>
      <c r="AB72" s="127">
        <v>0.32312835000000001</v>
      </c>
    </row>
    <row r="73" spans="1:28">
      <c r="A73" s="41" t="s">
        <v>56</v>
      </c>
      <c r="B73" s="127">
        <v>0.85901717</v>
      </c>
      <c r="C73" s="127">
        <v>0.63600095999999995</v>
      </c>
      <c r="D73" s="127">
        <v>0.90996812000000005</v>
      </c>
      <c r="E73" s="127">
        <v>1.01381692</v>
      </c>
      <c r="F73" s="127">
        <v>0.92112002000000004</v>
      </c>
      <c r="G73" s="127">
        <v>1.4993622799999999</v>
      </c>
      <c r="H73" s="127">
        <v>1.33609362</v>
      </c>
      <c r="I73" s="127">
        <v>1.2681412000000001</v>
      </c>
      <c r="J73" s="127">
        <v>14.305994139999999</v>
      </c>
      <c r="K73" s="127">
        <v>3.09684435</v>
      </c>
      <c r="L73" s="127">
        <v>5.3750888100000003</v>
      </c>
      <c r="M73" s="127">
        <v>5.7879824099999997</v>
      </c>
      <c r="N73" s="127">
        <v>1.37428073</v>
      </c>
      <c r="O73" s="127">
        <v>2.7295733200000001</v>
      </c>
      <c r="P73" s="127">
        <v>1.5690530300000001</v>
      </c>
      <c r="Q73" s="127">
        <v>1.0613480099999999</v>
      </c>
      <c r="R73" s="127">
        <v>0.96770646000000005</v>
      </c>
      <c r="S73" s="127">
        <v>0.46547639000000002</v>
      </c>
      <c r="T73" s="127">
        <v>0.24698576999999999</v>
      </c>
      <c r="U73" s="127">
        <v>1.03638367</v>
      </c>
      <c r="V73" s="127">
        <v>1.1719586399999999</v>
      </c>
      <c r="W73" s="127">
        <v>0.82590567999999998</v>
      </c>
      <c r="X73" s="127">
        <v>0.71438102999999997</v>
      </c>
      <c r="Y73" s="127">
        <v>0.67118577999999995</v>
      </c>
      <c r="Z73" s="128">
        <v>1.36335034</v>
      </c>
      <c r="AA73" s="127">
        <v>0.25459182000000002</v>
      </c>
      <c r="AB73" s="127">
        <v>0.34709783999999999</v>
      </c>
    </row>
    <row r="74" spans="1:28">
      <c r="A74" s="37" t="s">
        <v>57</v>
      </c>
      <c r="B74" s="129">
        <v>0.83483088999999999</v>
      </c>
      <c r="C74" s="129">
        <v>0.81567654000000001</v>
      </c>
      <c r="D74" s="129">
        <v>0.91852593999999999</v>
      </c>
      <c r="E74" s="129">
        <v>1.1429505200000001</v>
      </c>
      <c r="F74" s="129">
        <v>0.94719182000000002</v>
      </c>
      <c r="G74" s="129">
        <v>1.23062578</v>
      </c>
      <c r="H74" s="129">
        <v>1.3793371999999999</v>
      </c>
      <c r="I74" s="129">
        <v>0.81595744000000003</v>
      </c>
      <c r="J74" s="129">
        <v>11.506094879999999</v>
      </c>
      <c r="K74" s="129">
        <v>1.1760912400000001</v>
      </c>
      <c r="L74" s="129">
        <v>1.4259939699999999</v>
      </c>
      <c r="M74" s="129">
        <v>3.4684298600000001</v>
      </c>
      <c r="N74" s="129">
        <v>1.5604422</v>
      </c>
      <c r="O74" s="129">
        <v>1.25448833</v>
      </c>
      <c r="P74" s="129">
        <v>1.18869022</v>
      </c>
      <c r="Q74" s="129">
        <v>1.0088309200000001</v>
      </c>
      <c r="R74" s="129">
        <v>1.24529869</v>
      </c>
      <c r="S74" s="129">
        <v>0.76657865999999997</v>
      </c>
      <c r="T74" s="129">
        <v>0.34928696999999997</v>
      </c>
      <c r="U74" s="129">
        <v>0.99903145999999998</v>
      </c>
      <c r="V74" s="129">
        <v>0.53020610000000001</v>
      </c>
      <c r="W74" s="129">
        <v>1.07389259</v>
      </c>
      <c r="X74" s="129">
        <v>0.32740771000000002</v>
      </c>
      <c r="Y74" s="129">
        <v>0.85506563999999996</v>
      </c>
      <c r="Z74" s="130">
        <v>1.1606359100000001</v>
      </c>
      <c r="AA74" s="129">
        <v>0.31654432999999998</v>
      </c>
      <c r="AB74" s="129">
        <v>0.36739271000000001</v>
      </c>
    </row>
    <row r="75" spans="1:28">
      <c r="A75" s="41" t="s">
        <v>58</v>
      </c>
      <c r="B75" s="127">
        <v>0.91879213999999998</v>
      </c>
      <c r="C75" s="127">
        <v>0.96321203</v>
      </c>
      <c r="D75" s="127">
        <v>0.93106860999999996</v>
      </c>
      <c r="E75" s="127">
        <v>0.88973429999999998</v>
      </c>
      <c r="F75" s="127">
        <v>0.92814596999999999</v>
      </c>
      <c r="G75" s="127">
        <v>1.2984742600000001</v>
      </c>
      <c r="H75" s="127">
        <v>1.5481982999999999</v>
      </c>
      <c r="I75" s="127">
        <v>1.82615763</v>
      </c>
      <c r="J75" s="127">
        <v>4.0714821900000002</v>
      </c>
      <c r="K75" s="127">
        <v>3.84004827</v>
      </c>
      <c r="L75" s="127">
        <v>2.1500406600000002</v>
      </c>
      <c r="M75" s="127">
        <v>2.5009078100000002</v>
      </c>
      <c r="N75" s="127">
        <v>0.37960385000000002</v>
      </c>
      <c r="O75" s="127">
        <v>1.3427718500000001</v>
      </c>
      <c r="P75" s="127">
        <v>1.5527974899999999</v>
      </c>
      <c r="Q75" s="127">
        <v>1.0269678799999999</v>
      </c>
      <c r="R75" s="127">
        <v>1.42381746</v>
      </c>
      <c r="S75" s="127">
        <v>0.27755635000000001</v>
      </c>
      <c r="T75" s="127">
        <v>0.14017903000000001</v>
      </c>
      <c r="U75" s="127">
        <v>1.0114870499999999</v>
      </c>
      <c r="V75" s="127">
        <v>1.0777126400000001</v>
      </c>
      <c r="W75" s="127">
        <v>0.46969779</v>
      </c>
      <c r="X75" s="127">
        <v>0.97950687000000003</v>
      </c>
      <c r="Y75" s="127">
        <v>0.59746235000000003</v>
      </c>
      <c r="Z75" s="128">
        <v>1.1636768099999999</v>
      </c>
      <c r="AA75" s="127">
        <v>0.81326414000000002</v>
      </c>
      <c r="AB75" s="127">
        <v>0.94637662</v>
      </c>
    </row>
    <row r="76" spans="1:28">
      <c r="A76" s="41" t="s">
        <v>59</v>
      </c>
      <c r="B76" s="127">
        <v>0.92330365999999997</v>
      </c>
      <c r="C76" s="127">
        <v>0.87311538</v>
      </c>
      <c r="D76" s="127">
        <v>0.96083826999999999</v>
      </c>
      <c r="E76" s="127">
        <v>0.97337412999999995</v>
      </c>
      <c r="F76" s="127">
        <v>0.98104555999999998</v>
      </c>
      <c r="G76" s="127">
        <v>1.12562081</v>
      </c>
      <c r="H76" s="127">
        <v>1.1932373199999999</v>
      </c>
      <c r="I76" s="127">
        <v>1.3400001100000001</v>
      </c>
      <c r="J76" s="127">
        <v>0.45084616999999999</v>
      </c>
      <c r="K76" s="127">
        <v>1.1097149900000001</v>
      </c>
      <c r="L76" s="127">
        <v>0.99868889999999999</v>
      </c>
      <c r="M76" s="127">
        <v>0.77984626999999995</v>
      </c>
      <c r="N76" s="127">
        <v>0.73524970999999995</v>
      </c>
      <c r="O76" s="127">
        <v>1.24440054</v>
      </c>
      <c r="P76" s="127">
        <v>1.17320896</v>
      </c>
      <c r="Q76" s="127">
        <v>1.0212461100000001</v>
      </c>
      <c r="R76" s="127">
        <v>1.1975399900000001</v>
      </c>
      <c r="S76" s="127">
        <v>0.50930076000000002</v>
      </c>
      <c r="T76" s="127">
        <v>0.27799291999999998</v>
      </c>
      <c r="U76" s="127">
        <v>0.95006097</v>
      </c>
      <c r="V76" s="127">
        <v>0.96422796</v>
      </c>
      <c r="W76" s="127">
        <v>0.54910157000000004</v>
      </c>
      <c r="X76" s="127">
        <v>1.0133828</v>
      </c>
      <c r="Y76" s="127">
        <v>0.79818403000000004</v>
      </c>
      <c r="Z76" s="128">
        <v>0.99496375999999997</v>
      </c>
      <c r="AA76" s="127">
        <v>4.7866560900000001</v>
      </c>
      <c r="AB76" s="127">
        <v>4.7625493600000004</v>
      </c>
    </row>
    <row r="77" spans="1:28">
      <c r="A77" s="37" t="s">
        <v>60</v>
      </c>
      <c r="B77" s="129">
        <v>0.63806141999999999</v>
      </c>
      <c r="C77" s="129">
        <v>0.91928290999999995</v>
      </c>
      <c r="D77" s="129">
        <v>0.95262031999999996</v>
      </c>
      <c r="E77" s="129">
        <v>0.80453386000000005</v>
      </c>
      <c r="F77" s="129">
        <v>0.92216942000000002</v>
      </c>
      <c r="G77" s="129">
        <v>1.3738644600000001</v>
      </c>
      <c r="H77" s="129">
        <v>1.8663507800000001</v>
      </c>
      <c r="I77" s="129">
        <v>1.25593449</v>
      </c>
      <c r="J77" s="129">
        <v>10.62621704</v>
      </c>
      <c r="K77" s="129">
        <v>22.7534627</v>
      </c>
      <c r="L77" s="129">
        <v>19.526219409999999</v>
      </c>
      <c r="M77" s="129">
        <v>3.3062147199999998</v>
      </c>
      <c r="N77" s="129">
        <v>0.18013928000000001</v>
      </c>
      <c r="O77" s="129">
        <v>1.8826549100000001</v>
      </c>
      <c r="P77" s="129">
        <v>1.6166091199999999</v>
      </c>
      <c r="Q77" s="129">
        <v>1.07502119</v>
      </c>
      <c r="R77" s="129">
        <v>1.10215039</v>
      </c>
      <c r="S77" s="129">
        <v>0.11524897000000001</v>
      </c>
      <c r="T77" s="129">
        <v>0.14008370000000001</v>
      </c>
      <c r="U77" s="129">
        <v>0.96791764000000002</v>
      </c>
      <c r="V77" s="129">
        <v>0.73449138999999997</v>
      </c>
      <c r="W77" s="129">
        <v>0.46010013</v>
      </c>
      <c r="X77" s="129">
        <v>0.77074991000000004</v>
      </c>
      <c r="Y77" s="129">
        <v>0.61081138999999995</v>
      </c>
      <c r="Z77" s="130">
        <v>1.6505595900000001</v>
      </c>
      <c r="AA77" s="129">
        <v>0.34275499999999998</v>
      </c>
      <c r="AB77" s="129">
        <v>0.56573755999999997</v>
      </c>
    </row>
    <row r="78" spans="1:28">
      <c r="A78" s="41" t="s">
        <v>61</v>
      </c>
      <c r="B78" s="127">
        <v>1.2072225299999999</v>
      </c>
      <c r="C78" s="127">
        <v>0.52706003999999995</v>
      </c>
      <c r="D78" s="127">
        <v>0.78649007000000004</v>
      </c>
      <c r="E78" s="127">
        <v>1.0096278299999999</v>
      </c>
      <c r="F78" s="127">
        <v>1.0898350999999999</v>
      </c>
      <c r="G78" s="127">
        <v>0.96092827999999997</v>
      </c>
      <c r="H78" s="127">
        <v>0.85604022000000002</v>
      </c>
      <c r="I78" s="127">
        <v>0.77768128999999997</v>
      </c>
      <c r="J78" s="127">
        <v>43.865399250000003</v>
      </c>
      <c r="K78" s="127">
        <v>1.07843537</v>
      </c>
      <c r="L78" s="127">
        <v>8.2100247999999993</v>
      </c>
      <c r="M78" s="127">
        <v>0.52656354999999999</v>
      </c>
      <c r="N78" s="127">
        <v>1.48724265</v>
      </c>
      <c r="O78" s="127">
        <v>1.19564092</v>
      </c>
      <c r="P78" s="127">
        <v>1.0553314600000001</v>
      </c>
      <c r="Q78" s="127">
        <v>1.1833934500000001</v>
      </c>
      <c r="R78" s="127">
        <v>0.89016176999999996</v>
      </c>
      <c r="S78" s="127">
        <v>0</v>
      </c>
      <c r="T78" s="127">
        <v>0.42756601999999999</v>
      </c>
      <c r="U78" s="127">
        <v>1.0281071399999999</v>
      </c>
      <c r="V78" s="127">
        <v>1.45985494</v>
      </c>
      <c r="W78" s="127">
        <v>0.67531008000000003</v>
      </c>
      <c r="X78" s="127">
        <v>2.0558387599999999</v>
      </c>
      <c r="Y78" s="127">
        <v>0.54984911999999997</v>
      </c>
      <c r="Z78" s="128">
        <v>1.6455200699999999</v>
      </c>
      <c r="AA78" s="127">
        <v>8.3031019999999997E-2</v>
      </c>
      <c r="AB78" s="127">
        <v>0.13662922</v>
      </c>
    </row>
    <row r="79" spans="1:28">
      <c r="A79" s="41" t="s">
        <v>62</v>
      </c>
      <c r="B79" s="127">
        <v>0.61269247999999998</v>
      </c>
      <c r="C79" s="127">
        <v>0.88273277999999999</v>
      </c>
      <c r="D79" s="127">
        <v>1.0080860199999999</v>
      </c>
      <c r="E79" s="127">
        <v>1.2290104500000001</v>
      </c>
      <c r="F79" s="127">
        <v>0.87377262</v>
      </c>
      <c r="G79" s="127">
        <v>1.4275596699999999</v>
      </c>
      <c r="H79" s="127">
        <v>1.34106149</v>
      </c>
      <c r="I79" s="127">
        <v>1.3438277999999999</v>
      </c>
      <c r="J79" s="127">
        <v>17.492100229999998</v>
      </c>
      <c r="K79" s="127">
        <v>12.38629547</v>
      </c>
      <c r="L79" s="127">
        <v>10.10048765</v>
      </c>
      <c r="M79" s="127">
        <v>6.3999409900000002</v>
      </c>
      <c r="N79" s="127">
        <v>0.39537612999999999</v>
      </c>
      <c r="O79" s="127">
        <v>0</v>
      </c>
      <c r="P79" s="127">
        <v>1.51004424</v>
      </c>
      <c r="Q79" s="127">
        <v>1.06177268</v>
      </c>
      <c r="R79" s="127">
        <v>0.78881705999999996</v>
      </c>
      <c r="S79" s="127">
        <v>4.0653090000000003E-2</v>
      </c>
      <c r="T79" s="127">
        <v>0.12169291</v>
      </c>
      <c r="U79" s="127">
        <v>0.84790454000000004</v>
      </c>
      <c r="V79" s="127">
        <v>0.98516484000000004</v>
      </c>
      <c r="W79" s="127">
        <v>0.69006018999999996</v>
      </c>
      <c r="X79" s="127">
        <v>0.39038659999999997</v>
      </c>
      <c r="Y79" s="127">
        <v>0.50117033</v>
      </c>
      <c r="Z79" s="128">
        <v>1.4475605300000001</v>
      </c>
      <c r="AA79" s="127">
        <v>0.20821908</v>
      </c>
      <c r="AB79" s="127">
        <v>0.30140971999999999</v>
      </c>
    </row>
    <row r="80" spans="1:28">
      <c r="A80" s="37" t="s">
        <v>63</v>
      </c>
      <c r="B80" s="129">
        <v>0.72840464999999999</v>
      </c>
      <c r="C80" s="129">
        <v>0.90336784999999997</v>
      </c>
      <c r="D80" s="129">
        <v>1.0407240600000001</v>
      </c>
      <c r="E80" s="129">
        <v>0.99604166999999999</v>
      </c>
      <c r="F80" s="129">
        <v>0.93201597999999997</v>
      </c>
      <c r="G80" s="129">
        <v>1.2340529899999999</v>
      </c>
      <c r="H80" s="129">
        <v>1.32898191</v>
      </c>
      <c r="I80" s="129">
        <v>1.56926093</v>
      </c>
      <c r="J80" s="129">
        <v>3.0308898499999999</v>
      </c>
      <c r="K80" s="129">
        <v>3.8290169500000002</v>
      </c>
      <c r="L80" s="129">
        <v>2.67810097</v>
      </c>
      <c r="M80" s="129">
        <v>1.7824564000000001</v>
      </c>
      <c r="N80" s="129">
        <v>1.3197452700000001</v>
      </c>
      <c r="O80" s="129">
        <v>1.48247153</v>
      </c>
      <c r="P80" s="129">
        <v>1.3311407099999999</v>
      </c>
      <c r="Q80" s="129">
        <v>0.99257578000000002</v>
      </c>
      <c r="R80" s="129">
        <v>1.27683967</v>
      </c>
      <c r="S80" s="129">
        <v>0.43125915999999997</v>
      </c>
      <c r="T80" s="129">
        <v>0.29126444000000001</v>
      </c>
      <c r="U80" s="129">
        <v>0.89130030999999998</v>
      </c>
      <c r="V80" s="129">
        <v>1.2121733699999999</v>
      </c>
      <c r="W80" s="129">
        <v>0.74496399999999996</v>
      </c>
      <c r="X80" s="129">
        <v>0.8639618</v>
      </c>
      <c r="Y80" s="129">
        <v>0.57576894000000001</v>
      </c>
      <c r="Z80" s="130">
        <v>1.1479073099999999</v>
      </c>
      <c r="AA80" s="129">
        <v>1.13842317</v>
      </c>
      <c r="AB80" s="129">
        <v>1.3068042799999999</v>
      </c>
    </row>
    <row r="81" spans="1:28">
      <c r="A81" s="41" t="s">
        <v>64</v>
      </c>
      <c r="B81" s="127">
        <v>0.74400712000000002</v>
      </c>
      <c r="C81" s="127">
        <v>0.54872275000000004</v>
      </c>
      <c r="D81" s="127">
        <v>0.91130641000000001</v>
      </c>
      <c r="E81" s="127">
        <v>0.77193970000000001</v>
      </c>
      <c r="F81" s="127">
        <v>0.91703100000000004</v>
      </c>
      <c r="G81" s="127">
        <v>1.65596761</v>
      </c>
      <c r="H81" s="127">
        <v>1.5692654500000001</v>
      </c>
      <c r="I81" s="127">
        <v>1.4435527100000001</v>
      </c>
      <c r="J81" s="127">
        <v>10.62053761</v>
      </c>
      <c r="K81" s="127">
        <v>4.7923511300000001</v>
      </c>
      <c r="L81" s="127">
        <v>1.7796463499999999</v>
      </c>
      <c r="M81" s="127">
        <v>3.8911202500000002</v>
      </c>
      <c r="N81" s="127">
        <v>1.4403440300000001</v>
      </c>
      <c r="O81" s="127">
        <v>1.4474220600000001</v>
      </c>
      <c r="P81" s="127">
        <v>1.8261677000000001</v>
      </c>
      <c r="Q81" s="127">
        <v>1.2177061600000001</v>
      </c>
      <c r="R81" s="127">
        <v>1.36497815</v>
      </c>
      <c r="S81" s="127">
        <v>0.80631158999999997</v>
      </c>
      <c r="T81" s="127">
        <v>0.39105912999999998</v>
      </c>
      <c r="U81" s="127">
        <v>1.13711966</v>
      </c>
      <c r="V81" s="127">
        <v>1.16912035</v>
      </c>
      <c r="W81" s="127">
        <v>0.48029219000000001</v>
      </c>
      <c r="X81" s="127">
        <v>0.93033098999999997</v>
      </c>
      <c r="Y81" s="127">
        <v>0.72649607999999999</v>
      </c>
      <c r="Z81" s="128">
        <v>1.26304789</v>
      </c>
      <c r="AA81" s="127">
        <v>0.34293828999999998</v>
      </c>
      <c r="AB81" s="127">
        <v>0.43314749000000002</v>
      </c>
    </row>
    <row r="82" spans="1:28">
      <c r="A82" s="41" t="s">
        <v>65</v>
      </c>
      <c r="B82" s="127">
        <v>1.04194411</v>
      </c>
      <c r="C82" s="127">
        <v>0.78632939999999996</v>
      </c>
      <c r="D82" s="127">
        <v>0.66880810000000002</v>
      </c>
      <c r="E82" s="127">
        <v>0.72070816999999998</v>
      </c>
      <c r="F82" s="127">
        <v>0.87612144000000003</v>
      </c>
      <c r="G82" s="127">
        <v>1.74624486</v>
      </c>
      <c r="H82" s="127">
        <v>2.2391419799999999</v>
      </c>
      <c r="I82" s="127">
        <v>2.1095187200000001</v>
      </c>
      <c r="J82" s="127">
        <v>19.831363140000001</v>
      </c>
      <c r="K82" s="127">
        <v>2.92601245</v>
      </c>
      <c r="L82" s="127">
        <v>2.9432466800000001</v>
      </c>
      <c r="M82" s="127">
        <v>6.7414465899999998</v>
      </c>
      <c r="N82" s="127">
        <v>1.12062694</v>
      </c>
      <c r="O82" s="127">
        <v>1.8919048599999999</v>
      </c>
      <c r="P82" s="127">
        <v>1.85231302</v>
      </c>
      <c r="Q82" s="127">
        <v>0.93626262999999998</v>
      </c>
      <c r="R82" s="127">
        <v>1.47560749</v>
      </c>
      <c r="S82" s="127">
        <v>0.49162377000000002</v>
      </c>
      <c r="T82" s="127">
        <v>0.32760527</v>
      </c>
      <c r="U82" s="127">
        <v>0.95073326000000002</v>
      </c>
      <c r="V82" s="127">
        <v>0.50768791999999996</v>
      </c>
      <c r="W82" s="127">
        <v>0.76326214000000003</v>
      </c>
      <c r="X82" s="127">
        <v>1.5269349800000001</v>
      </c>
      <c r="Y82" s="127">
        <v>0.47231052000000001</v>
      </c>
      <c r="Z82" s="128">
        <v>1.4527447200000001</v>
      </c>
      <c r="AA82" s="127">
        <v>0.18365803</v>
      </c>
      <c r="AB82" s="127">
        <v>0.26680822999999998</v>
      </c>
    </row>
    <row r="83" spans="1:28">
      <c r="A83" s="37" t="s">
        <v>66</v>
      </c>
      <c r="B83" s="129">
        <v>0.69599725000000001</v>
      </c>
      <c r="C83" s="129">
        <v>1.00275359</v>
      </c>
      <c r="D83" s="129">
        <v>0.96101289000000001</v>
      </c>
      <c r="E83" s="129">
        <v>0.90469597999999996</v>
      </c>
      <c r="F83" s="129">
        <v>0.91729295</v>
      </c>
      <c r="G83" s="129">
        <v>1.4394019199999999</v>
      </c>
      <c r="H83" s="129">
        <v>1.36019288</v>
      </c>
      <c r="I83" s="129">
        <v>1.1887150799999999</v>
      </c>
      <c r="J83" s="129">
        <v>3.2396042999999999</v>
      </c>
      <c r="K83" s="129">
        <v>1.7576449700000001</v>
      </c>
      <c r="L83" s="129">
        <v>1.37183882</v>
      </c>
      <c r="M83" s="129">
        <v>2.28462231</v>
      </c>
      <c r="N83" s="129">
        <v>0.99154847999999995</v>
      </c>
      <c r="O83" s="129">
        <v>2.3330834999999999</v>
      </c>
      <c r="P83" s="129">
        <v>1.3779101</v>
      </c>
      <c r="Q83" s="129">
        <v>1.1257275499999999</v>
      </c>
      <c r="R83" s="129">
        <v>1.28344597</v>
      </c>
      <c r="S83" s="129">
        <v>0.61668710999999998</v>
      </c>
      <c r="T83" s="129">
        <v>0.37466796000000002</v>
      </c>
      <c r="U83" s="129">
        <v>0.97800823000000003</v>
      </c>
      <c r="V83" s="129">
        <v>0.87650793999999999</v>
      </c>
      <c r="W83" s="129">
        <v>0.78653152000000004</v>
      </c>
      <c r="X83" s="129">
        <v>0.66383141999999995</v>
      </c>
      <c r="Y83" s="129">
        <v>0.67824762999999999</v>
      </c>
      <c r="Z83" s="130">
        <v>1.1504244299999999</v>
      </c>
      <c r="AA83" s="129">
        <v>0.85102217999999996</v>
      </c>
      <c r="AB83" s="129">
        <v>0.97903671000000003</v>
      </c>
    </row>
    <row r="84" spans="1:28">
      <c r="A84" s="41" t="s">
        <v>67</v>
      </c>
      <c r="B84" s="127">
        <v>0.82644145000000002</v>
      </c>
      <c r="C84" s="127">
        <v>0.91286252000000001</v>
      </c>
      <c r="D84" s="127">
        <v>0.86811576999999995</v>
      </c>
      <c r="E84" s="127">
        <v>0.95286230999999999</v>
      </c>
      <c r="F84" s="127">
        <v>0.97005211999999996</v>
      </c>
      <c r="G84" s="127">
        <v>1.27076268</v>
      </c>
      <c r="H84" s="127">
        <v>1.3065301899999999</v>
      </c>
      <c r="I84" s="127">
        <v>1.1224466</v>
      </c>
      <c r="J84" s="127">
        <v>1.28411046</v>
      </c>
      <c r="K84" s="127">
        <v>1.8191757200000001</v>
      </c>
      <c r="L84" s="127">
        <v>0.91393606999999999</v>
      </c>
      <c r="M84" s="127">
        <v>1.0779727699999999</v>
      </c>
      <c r="N84" s="127">
        <v>0.81663142</v>
      </c>
      <c r="O84" s="127">
        <v>0.84409142999999998</v>
      </c>
      <c r="P84" s="127">
        <v>1.2592579399999999</v>
      </c>
      <c r="Q84" s="127">
        <v>1.16962305</v>
      </c>
      <c r="R84" s="127">
        <v>1.44771903</v>
      </c>
      <c r="S84" s="127">
        <v>0.55018445999999999</v>
      </c>
      <c r="T84" s="127">
        <v>0.26528406999999998</v>
      </c>
      <c r="U84" s="127">
        <v>1.00294704</v>
      </c>
      <c r="V84" s="127">
        <v>0.98833784000000002</v>
      </c>
      <c r="W84" s="127">
        <v>0.60785800000000001</v>
      </c>
      <c r="X84" s="127">
        <v>0.82475240999999999</v>
      </c>
      <c r="Y84" s="127">
        <v>0.73421323000000005</v>
      </c>
      <c r="Z84" s="128">
        <v>0.99381076999999995</v>
      </c>
      <c r="AA84" s="127">
        <v>1.76418016</v>
      </c>
      <c r="AB84" s="127">
        <v>1.7532612400000001</v>
      </c>
    </row>
    <row r="85" spans="1:28">
      <c r="A85" s="41" t="s">
        <v>68</v>
      </c>
      <c r="B85" s="127">
        <v>0.69946216999999999</v>
      </c>
      <c r="C85" s="127">
        <v>0.76226914000000001</v>
      </c>
      <c r="D85" s="127">
        <v>0.81707174000000005</v>
      </c>
      <c r="E85" s="127">
        <v>1.0355500099999999</v>
      </c>
      <c r="F85" s="127">
        <v>0.89834272999999998</v>
      </c>
      <c r="G85" s="127">
        <v>1.6026788599999999</v>
      </c>
      <c r="H85" s="127">
        <v>1.5138531200000001</v>
      </c>
      <c r="I85" s="127">
        <v>1.46151901</v>
      </c>
      <c r="J85" s="127">
        <v>10.47740582</v>
      </c>
      <c r="K85" s="127">
        <v>3.76119622</v>
      </c>
      <c r="L85" s="127">
        <v>4.52048352</v>
      </c>
      <c r="M85" s="127">
        <v>3.6908891399999999</v>
      </c>
      <c r="N85" s="127">
        <v>1.0329415200000001</v>
      </c>
      <c r="O85" s="127">
        <v>0.87926190999999998</v>
      </c>
      <c r="P85" s="127">
        <v>1.6662889700000001</v>
      </c>
      <c r="Q85" s="127">
        <v>1.3053828700000001</v>
      </c>
      <c r="R85" s="127">
        <v>1.2364963600000001</v>
      </c>
      <c r="S85" s="127">
        <v>0.23324196</v>
      </c>
      <c r="T85" s="127">
        <v>0.204148</v>
      </c>
      <c r="U85" s="127">
        <v>0.89352463000000004</v>
      </c>
      <c r="V85" s="127">
        <v>1.0460349200000001</v>
      </c>
      <c r="W85" s="127">
        <v>0.49661601</v>
      </c>
      <c r="X85" s="127">
        <v>0.76792426999999996</v>
      </c>
      <c r="Y85" s="127">
        <v>0.54106326999999999</v>
      </c>
      <c r="Z85" s="128">
        <v>1.22496037</v>
      </c>
      <c r="AA85" s="127">
        <v>0.33872258999999999</v>
      </c>
      <c r="AB85" s="127">
        <v>0.41492174999999998</v>
      </c>
    </row>
    <row r="86" spans="1:28">
      <c r="A86" s="37" t="s">
        <v>69</v>
      </c>
      <c r="B86" s="129">
        <v>0.85552689999999998</v>
      </c>
      <c r="C86" s="129">
        <v>0.90390294000000004</v>
      </c>
      <c r="D86" s="129">
        <v>0.87585906000000002</v>
      </c>
      <c r="E86" s="129">
        <v>0.81005945000000001</v>
      </c>
      <c r="F86" s="129">
        <v>0.93133750999999998</v>
      </c>
      <c r="G86" s="129">
        <v>1.4981661900000001</v>
      </c>
      <c r="H86" s="129">
        <v>1.5252995199999999</v>
      </c>
      <c r="I86" s="129">
        <v>0.94303150000000002</v>
      </c>
      <c r="J86" s="129">
        <v>7.59886266</v>
      </c>
      <c r="K86" s="129">
        <v>4.4851048999999996</v>
      </c>
      <c r="L86" s="129">
        <v>3.2829952900000001</v>
      </c>
      <c r="M86" s="129">
        <v>4.93197493</v>
      </c>
      <c r="N86" s="129">
        <v>1.28818531</v>
      </c>
      <c r="O86" s="129">
        <v>1.1391737399999999</v>
      </c>
      <c r="P86" s="129">
        <v>1.66685634</v>
      </c>
      <c r="Q86" s="129">
        <v>1.1787549100000001</v>
      </c>
      <c r="R86" s="129">
        <v>1.38783539</v>
      </c>
      <c r="S86" s="129">
        <v>0.45917002000000001</v>
      </c>
      <c r="T86" s="129">
        <v>0.37007345000000003</v>
      </c>
      <c r="U86" s="129">
        <v>0.99169538000000002</v>
      </c>
      <c r="V86" s="129">
        <v>1.0893837399999999</v>
      </c>
      <c r="W86" s="129">
        <v>0.81158260999999998</v>
      </c>
      <c r="X86" s="129">
        <v>0.76315091999999995</v>
      </c>
      <c r="Y86" s="129">
        <v>0.67628288000000003</v>
      </c>
      <c r="Z86" s="130">
        <v>1.2074655000000001</v>
      </c>
      <c r="AA86" s="129">
        <v>0.47930713000000003</v>
      </c>
      <c r="AB86" s="129">
        <v>0.57874682</v>
      </c>
    </row>
    <row r="87" spans="1:28">
      <c r="A87" s="41" t="s">
        <v>70</v>
      </c>
      <c r="B87" s="127">
        <v>0.70590127999999996</v>
      </c>
      <c r="C87" s="127">
        <v>0.55694102999999995</v>
      </c>
      <c r="D87" s="127">
        <v>0.80440887000000005</v>
      </c>
      <c r="E87" s="127">
        <v>0.85447044000000005</v>
      </c>
      <c r="F87" s="127">
        <v>0.88945689999999999</v>
      </c>
      <c r="G87" s="127">
        <v>1.6793600399999999</v>
      </c>
      <c r="H87" s="127">
        <v>1.9524154</v>
      </c>
      <c r="I87" s="127">
        <v>2.0842016399999999</v>
      </c>
      <c r="J87" s="127">
        <v>10.076585120000001</v>
      </c>
      <c r="K87" s="127">
        <v>1.93450831</v>
      </c>
      <c r="L87" s="127">
        <v>1.9017429400000001</v>
      </c>
      <c r="M87" s="127">
        <v>1.9631037899999999</v>
      </c>
      <c r="N87" s="127">
        <v>1.3096332900000001</v>
      </c>
      <c r="O87" s="127">
        <v>2.6092498399999999</v>
      </c>
      <c r="P87" s="127">
        <v>1.8609802600000001</v>
      </c>
      <c r="Q87" s="127">
        <v>0.95145553000000005</v>
      </c>
      <c r="R87" s="127">
        <v>1.29506801</v>
      </c>
      <c r="S87" s="127">
        <v>0.68695196999999997</v>
      </c>
      <c r="T87" s="127">
        <v>0.51329572999999995</v>
      </c>
      <c r="U87" s="127">
        <v>0.95542585999999996</v>
      </c>
      <c r="V87" s="127">
        <v>1.65096405</v>
      </c>
      <c r="W87" s="127">
        <v>0.95986406999999996</v>
      </c>
      <c r="X87" s="127">
        <v>0.76461319999999999</v>
      </c>
      <c r="Y87" s="127">
        <v>0.7001136</v>
      </c>
      <c r="Z87" s="128">
        <v>1.3027935399999999</v>
      </c>
      <c r="AA87" s="127">
        <v>0.36145073</v>
      </c>
      <c r="AB87" s="127">
        <v>0.47089567999999998</v>
      </c>
    </row>
    <row r="88" spans="1:28">
      <c r="A88" s="41" t="s">
        <v>71</v>
      </c>
      <c r="B88" s="127">
        <v>0.90323606999999995</v>
      </c>
      <c r="C88" s="127">
        <v>0.56029554999999998</v>
      </c>
      <c r="D88" s="127">
        <v>0.78342814000000005</v>
      </c>
      <c r="E88" s="127">
        <v>0.98400398</v>
      </c>
      <c r="F88" s="127">
        <v>0.88036740000000002</v>
      </c>
      <c r="G88" s="127">
        <v>1.7833035100000001</v>
      </c>
      <c r="H88" s="127">
        <v>1.4677752399999999</v>
      </c>
      <c r="I88" s="127">
        <v>1.8667883300000001</v>
      </c>
      <c r="J88" s="127">
        <v>14.097688079999999</v>
      </c>
      <c r="K88" s="127">
        <v>2.0650182199999998</v>
      </c>
      <c r="L88" s="127">
        <v>2.4318331999999998</v>
      </c>
      <c r="M88" s="127">
        <v>3.3799040499999999</v>
      </c>
      <c r="N88" s="127">
        <v>1.1050179099999999</v>
      </c>
      <c r="O88" s="127">
        <v>1.84505224</v>
      </c>
      <c r="P88" s="127">
        <v>1.7881940000000001</v>
      </c>
      <c r="Q88" s="127">
        <v>0.91307627999999996</v>
      </c>
      <c r="R88" s="127">
        <v>1.5262804000000001</v>
      </c>
      <c r="S88" s="127">
        <v>0.65258309999999997</v>
      </c>
      <c r="T88" s="127">
        <v>0.57749059000000003</v>
      </c>
      <c r="U88" s="127">
        <v>0.91345242000000004</v>
      </c>
      <c r="V88" s="127">
        <v>0.57763432999999997</v>
      </c>
      <c r="W88" s="127">
        <v>1.02763049</v>
      </c>
      <c r="X88" s="127">
        <v>1.2463397899999999</v>
      </c>
      <c r="Y88" s="127">
        <v>0.67879935999999996</v>
      </c>
      <c r="Z88" s="128">
        <v>1.2803319799999999</v>
      </c>
      <c r="AA88" s="127">
        <v>0.24212800000000001</v>
      </c>
      <c r="AB88" s="127">
        <v>0.31000422</v>
      </c>
    </row>
    <row r="89" spans="1:28">
      <c r="A89" s="37" t="s">
        <v>72</v>
      </c>
      <c r="B89" s="129">
        <v>0.53228713999999999</v>
      </c>
      <c r="C89" s="129">
        <v>0.71576333999999997</v>
      </c>
      <c r="D89" s="129">
        <v>0.69025389999999998</v>
      </c>
      <c r="E89" s="129">
        <v>0.92781532</v>
      </c>
      <c r="F89" s="129">
        <v>1.0050497</v>
      </c>
      <c r="G89" s="129">
        <v>1.3342124200000001</v>
      </c>
      <c r="H89" s="129">
        <v>1.42350401</v>
      </c>
      <c r="I89" s="129">
        <v>1.7601908500000001</v>
      </c>
      <c r="J89" s="129">
        <v>42.550376579999998</v>
      </c>
      <c r="K89" s="129">
        <v>0.17995398000000001</v>
      </c>
      <c r="L89" s="129">
        <v>0.83333712000000004</v>
      </c>
      <c r="M89" s="129">
        <v>1.2315984200000001</v>
      </c>
      <c r="N89" s="129">
        <v>0.36066429999999999</v>
      </c>
      <c r="O89" s="129">
        <v>0</v>
      </c>
      <c r="P89" s="129">
        <v>1.89684498</v>
      </c>
      <c r="Q89" s="129">
        <v>1.4348962300000001</v>
      </c>
      <c r="R89" s="129">
        <v>1.2472430800000001</v>
      </c>
      <c r="S89" s="129">
        <v>0</v>
      </c>
      <c r="T89" s="129">
        <v>0.25614063999999998</v>
      </c>
      <c r="U89" s="129">
        <v>1.69991921</v>
      </c>
      <c r="V89" s="129">
        <v>1.3071605100000001</v>
      </c>
      <c r="W89" s="129">
        <v>0.28659104000000002</v>
      </c>
      <c r="X89" s="129">
        <v>0.16617566</v>
      </c>
      <c r="Y89" s="129">
        <v>0.46478986999999999</v>
      </c>
      <c r="Z89" s="130">
        <v>1.58837483</v>
      </c>
      <c r="AA89" s="129">
        <v>8.5597099999999995E-2</v>
      </c>
      <c r="AB89" s="129">
        <v>0.13596029000000001</v>
      </c>
    </row>
    <row r="90" spans="1:28">
      <c r="A90" s="41" t="s">
        <v>73</v>
      </c>
      <c r="B90" s="127">
        <v>0.58835051999999999</v>
      </c>
      <c r="C90" s="127">
        <v>0.74170446999999995</v>
      </c>
      <c r="D90" s="127">
        <v>0.84075655000000005</v>
      </c>
      <c r="E90" s="127">
        <v>0.83681042000000005</v>
      </c>
      <c r="F90" s="127">
        <v>0.98490135000000001</v>
      </c>
      <c r="G90" s="127">
        <v>1.2373665700000001</v>
      </c>
      <c r="H90" s="127">
        <v>1.76191963</v>
      </c>
      <c r="I90" s="127">
        <v>1.5634155000000001</v>
      </c>
      <c r="J90" s="127">
        <v>29.395008669999999</v>
      </c>
      <c r="K90" s="127">
        <v>7.3379719999999996E-2</v>
      </c>
      <c r="L90" s="127">
        <v>3.2079485000000001</v>
      </c>
      <c r="M90" s="127">
        <v>0.64010710000000004</v>
      </c>
      <c r="N90" s="127">
        <v>0.99662857999999999</v>
      </c>
      <c r="O90" s="127">
        <v>2.4036627300000002</v>
      </c>
      <c r="P90" s="127">
        <v>1.58079323</v>
      </c>
      <c r="Q90" s="127">
        <v>1.3877739</v>
      </c>
      <c r="R90" s="127">
        <v>0.86163095000000001</v>
      </c>
      <c r="S90" s="127">
        <v>0</v>
      </c>
      <c r="T90" s="127">
        <v>1.77020354</v>
      </c>
      <c r="U90" s="127">
        <v>1.1743524700000001</v>
      </c>
      <c r="V90" s="127">
        <v>0.97827556999999998</v>
      </c>
      <c r="W90" s="127">
        <v>1.44246382</v>
      </c>
      <c r="X90" s="127">
        <v>0.24601163000000001</v>
      </c>
      <c r="Y90" s="127">
        <v>0.44742054999999997</v>
      </c>
      <c r="Z90" s="128">
        <v>1.56800567</v>
      </c>
      <c r="AA90" s="127">
        <v>0.12390502</v>
      </c>
      <c r="AB90" s="127">
        <v>0.19428376999999999</v>
      </c>
    </row>
    <row r="91" spans="1:28">
      <c r="A91" s="41" t="s">
        <v>74</v>
      </c>
      <c r="B91" s="127">
        <v>0.8210672</v>
      </c>
      <c r="C91" s="127">
        <v>0.61118945000000002</v>
      </c>
      <c r="D91" s="127">
        <v>0.72850300999999995</v>
      </c>
      <c r="E91" s="127">
        <v>0.94418126999999996</v>
      </c>
      <c r="F91" s="127">
        <v>0.94167350000000005</v>
      </c>
      <c r="G91" s="127">
        <v>1.46601425</v>
      </c>
      <c r="H91" s="127">
        <v>1.7840819299999999</v>
      </c>
      <c r="I91" s="127">
        <v>1.8424175300000001</v>
      </c>
      <c r="J91" s="127">
        <v>15.36259456</v>
      </c>
      <c r="K91" s="127">
        <v>2.6080692000000001</v>
      </c>
      <c r="L91" s="127">
        <v>2.4636370400000001</v>
      </c>
      <c r="M91" s="127">
        <v>2.6132253699999999</v>
      </c>
      <c r="N91" s="127">
        <v>0.46361196999999998</v>
      </c>
      <c r="O91" s="127">
        <v>1.56539114</v>
      </c>
      <c r="P91" s="127">
        <v>1.8112926499999999</v>
      </c>
      <c r="Q91" s="127">
        <v>0.99601466999999999</v>
      </c>
      <c r="R91" s="127">
        <v>1.2209403000000001</v>
      </c>
      <c r="S91" s="127">
        <v>0</v>
      </c>
      <c r="T91" s="127">
        <v>0.28372960000000003</v>
      </c>
      <c r="U91" s="127">
        <v>0.9614627</v>
      </c>
      <c r="V91" s="127">
        <v>0.67211005999999995</v>
      </c>
      <c r="W91" s="127">
        <v>0.48943947999999998</v>
      </c>
      <c r="X91" s="127">
        <v>0.61339345000000001</v>
      </c>
      <c r="Y91" s="127">
        <v>0.56709637000000002</v>
      </c>
      <c r="Z91" s="128">
        <v>1.2676650700000001</v>
      </c>
      <c r="AA91" s="127">
        <v>0.22196594</v>
      </c>
      <c r="AB91" s="127">
        <v>0.28137846999999999</v>
      </c>
    </row>
    <row r="92" spans="1:28">
      <c r="A92" s="37" t="s">
        <v>75</v>
      </c>
      <c r="B92" s="129">
        <v>1.0352028900000001</v>
      </c>
      <c r="C92" s="129">
        <v>0.96323583999999995</v>
      </c>
      <c r="D92" s="129">
        <v>1.02595028</v>
      </c>
      <c r="E92" s="129">
        <v>1.03796734</v>
      </c>
      <c r="F92" s="129">
        <v>0.95499906000000001</v>
      </c>
      <c r="G92" s="129">
        <v>1.1204160299999999</v>
      </c>
      <c r="H92" s="129">
        <v>1.1246867300000001</v>
      </c>
      <c r="I92" s="129">
        <v>1.2225911</v>
      </c>
      <c r="J92" s="129">
        <v>1.0966050199999999</v>
      </c>
      <c r="K92" s="129">
        <v>1.2532455300000001</v>
      </c>
      <c r="L92" s="129">
        <v>1.217719</v>
      </c>
      <c r="M92" s="129">
        <v>1.6743732099999999</v>
      </c>
      <c r="N92" s="129">
        <v>1.12033527</v>
      </c>
      <c r="O92" s="129">
        <v>1.4567400100000001</v>
      </c>
      <c r="P92" s="129">
        <v>1.22845436</v>
      </c>
      <c r="Q92" s="129">
        <v>1.0464808000000001</v>
      </c>
      <c r="R92" s="129">
        <v>1.0417915</v>
      </c>
      <c r="S92" s="129">
        <v>0.72388783999999995</v>
      </c>
      <c r="T92" s="129">
        <v>0.65272169000000002</v>
      </c>
      <c r="U92" s="129">
        <v>0.95691420999999999</v>
      </c>
      <c r="V92" s="129">
        <v>1.0283521499999999</v>
      </c>
      <c r="W92" s="129">
        <v>0.86591116000000001</v>
      </c>
      <c r="X92" s="129">
        <v>1.07252455</v>
      </c>
      <c r="Y92" s="129">
        <v>0.7403111</v>
      </c>
      <c r="Z92" s="130">
        <v>1.05565748</v>
      </c>
      <c r="AA92" s="129">
        <v>2.1126171999999999</v>
      </c>
      <c r="AB92" s="129">
        <v>2.2302001499999999</v>
      </c>
    </row>
    <row r="93" spans="1:28">
      <c r="A93" s="41" t="s">
        <v>76</v>
      </c>
      <c r="B93" s="127">
        <v>0.86164901999999999</v>
      </c>
      <c r="C93" s="127">
        <v>0.94269210000000003</v>
      </c>
      <c r="D93" s="127">
        <v>0.92388415000000002</v>
      </c>
      <c r="E93" s="127">
        <v>0.98621939999999997</v>
      </c>
      <c r="F93" s="127">
        <v>0.98211934999999995</v>
      </c>
      <c r="G93" s="127">
        <v>1.20357329</v>
      </c>
      <c r="H93" s="127">
        <v>1.0481936999999999</v>
      </c>
      <c r="I93" s="127">
        <v>0.99955693000000001</v>
      </c>
      <c r="J93" s="127">
        <v>1.3648145</v>
      </c>
      <c r="K93" s="127">
        <v>2.06678081</v>
      </c>
      <c r="L93" s="127">
        <v>1.92325269</v>
      </c>
      <c r="M93" s="127">
        <v>0.66540058000000002</v>
      </c>
      <c r="N93" s="127">
        <v>1.4279115600000001</v>
      </c>
      <c r="O93" s="127">
        <v>1.33309487</v>
      </c>
      <c r="P93" s="127">
        <v>1.1795390299999999</v>
      </c>
      <c r="Q93" s="127">
        <v>1.15450947</v>
      </c>
      <c r="R93" s="127">
        <v>0.97871237</v>
      </c>
      <c r="S93" s="127">
        <v>0.85250161999999996</v>
      </c>
      <c r="T93" s="127">
        <v>0.80765624999999996</v>
      </c>
      <c r="U93" s="127">
        <v>1.0887688200000001</v>
      </c>
      <c r="V93" s="127">
        <v>1.04338693</v>
      </c>
      <c r="W93" s="127">
        <v>0.97647614000000005</v>
      </c>
      <c r="X93" s="127">
        <v>0.92893232000000003</v>
      </c>
      <c r="Y93" s="127">
        <v>0.78238284999999996</v>
      </c>
      <c r="Z93" s="128">
        <v>1.03762822</v>
      </c>
      <c r="AA93" s="127">
        <v>1.78727488</v>
      </c>
      <c r="AB93" s="127">
        <v>1.8545268500000001</v>
      </c>
    </row>
    <row r="94" spans="1:28">
      <c r="A94" s="41" t="s">
        <v>77</v>
      </c>
      <c r="B94" s="127">
        <v>1.03319473</v>
      </c>
      <c r="C94" s="127">
        <v>0.93953054999999996</v>
      </c>
      <c r="D94" s="127">
        <v>0.93674442999999996</v>
      </c>
      <c r="E94" s="127">
        <v>0.91023527999999998</v>
      </c>
      <c r="F94" s="127">
        <v>0.94335946000000004</v>
      </c>
      <c r="G94" s="127">
        <v>1.3098941900000001</v>
      </c>
      <c r="H94" s="127">
        <v>1.3284082699999999</v>
      </c>
      <c r="I94" s="127">
        <v>1.14079687</v>
      </c>
      <c r="J94" s="127">
        <v>1.7376571000000001</v>
      </c>
      <c r="K94" s="127">
        <v>2.0904365500000002</v>
      </c>
      <c r="L94" s="127">
        <v>1.1494502900000001</v>
      </c>
      <c r="M94" s="127">
        <v>1.7725385600000001</v>
      </c>
      <c r="N94" s="127">
        <v>1.1736817100000001</v>
      </c>
      <c r="O94" s="127">
        <v>1.1988755600000001</v>
      </c>
      <c r="P94" s="127">
        <v>1.3573143999999999</v>
      </c>
      <c r="Q94" s="127">
        <v>1.1536339799999999</v>
      </c>
      <c r="R94" s="127">
        <v>1.0743897899999999</v>
      </c>
      <c r="S94" s="127">
        <v>1.0563003900000001</v>
      </c>
      <c r="T94" s="127">
        <v>0.48316000999999997</v>
      </c>
      <c r="U94" s="127">
        <v>1.04260318</v>
      </c>
      <c r="V94" s="127">
        <v>1.10723664</v>
      </c>
      <c r="W94" s="127">
        <v>0.78293970000000002</v>
      </c>
      <c r="X94" s="127">
        <v>1.3163330799999999</v>
      </c>
      <c r="Y94" s="127">
        <v>0.79243706000000003</v>
      </c>
      <c r="Z94" s="128">
        <v>1.07297289</v>
      </c>
      <c r="AA94" s="127">
        <v>1.4905260300000001</v>
      </c>
      <c r="AB94" s="127">
        <v>1.59929403</v>
      </c>
    </row>
    <row r="95" spans="1:28">
      <c r="A95" s="37" t="s">
        <v>78</v>
      </c>
      <c r="B95" s="129">
        <v>0.70685713999999999</v>
      </c>
      <c r="C95" s="129">
        <v>0.77322955999999998</v>
      </c>
      <c r="D95" s="129">
        <v>0.70355449999999997</v>
      </c>
      <c r="E95" s="129">
        <v>0.84612050000000005</v>
      </c>
      <c r="F95" s="129">
        <v>0.91792744999999998</v>
      </c>
      <c r="G95" s="129">
        <v>1.4832282000000001</v>
      </c>
      <c r="H95" s="129">
        <v>2.18791592</v>
      </c>
      <c r="I95" s="129">
        <v>2.2725370800000002</v>
      </c>
      <c r="J95" s="129">
        <v>7.8479564999999996</v>
      </c>
      <c r="K95" s="129">
        <v>1.9420513100000001</v>
      </c>
      <c r="L95" s="129">
        <v>1.38354552</v>
      </c>
      <c r="M95" s="129">
        <v>3.2290302400000002</v>
      </c>
      <c r="N95" s="129">
        <v>1.10867713</v>
      </c>
      <c r="O95" s="129">
        <v>1.3904283900000001</v>
      </c>
      <c r="P95" s="129">
        <v>2.1490941100000001</v>
      </c>
      <c r="Q95" s="129">
        <v>1.2173949799999999</v>
      </c>
      <c r="R95" s="129">
        <v>1.29176582</v>
      </c>
      <c r="S95" s="129">
        <v>0.65661480000000005</v>
      </c>
      <c r="T95" s="129">
        <v>0.55960038999999995</v>
      </c>
      <c r="U95" s="129">
        <v>1.0869099</v>
      </c>
      <c r="V95" s="129">
        <v>0.92418451000000001</v>
      </c>
      <c r="W95" s="129">
        <v>0.99676246999999996</v>
      </c>
      <c r="X95" s="129">
        <v>1.0224298199999999</v>
      </c>
      <c r="Y95" s="129">
        <v>0.57056618999999997</v>
      </c>
      <c r="Z95" s="130">
        <v>1.2405344</v>
      </c>
      <c r="AA95" s="129">
        <v>0.46409393999999998</v>
      </c>
      <c r="AB95" s="129">
        <v>0.57572449999999997</v>
      </c>
    </row>
    <row r="96" spans="1:28">
      <c r="A96" s="41" t="s">
        <v>79</v>
      </c>
      <c r="B96" s="127">
        <v>0.96052828000000001</v>
      </c>
      <c r="C96" s="127">
        <v>0.81653925999999999</v>
      </c>
      <c r="D96" s="127">
        <v>0.87409409999999998</v>
      </c>
      <c r="E96" s="127">
        <v>0.97558887000000005</v>
      </c>
      <c r="F96" s="127">
        <v>0.97939790999999998</v>
      </c>
      <c r="G96" s="127">
        <v>1.1998328899999999</v>
      </c>
      <c r="H96" s="127">
        <v>1.2917595500000001</v>
      </c>
      <c r="I96" s="127">
        <v>1.3821415500000001</v>
      </c>
      <c r="J96" s="127">
        <v>3.52929454</v>
      </c>
      <c r="K96" s="127">
        <v>1.2589790300000001</v>
      </c>
      <c r="L96" s="127">
        <v>1.6643109</v>
      </c>
      <c r="M96" s="127">
        <v>1.2853484399999999</v>
      </c>
      <c r="N96" s="127">
        <v>0.97250409999999998</v>
      </c>
      <c r="O96" s="127">
        <v>2.1650579699999999</v>
      </c>
      <c r="P96" s="127">
        <v>1.3957696399999999</v>
      </c>
      <c r="Q96" s="127">
        <v>1.04167794</v>
      </c>
      <c r="R96" s="127">
        <v>1.80094836</v>
      </c>
      <c r="S96" s="127">
        <v>0.12306971</v>
      </c>
      <c r="T96" s="127">
        <v>0.77997499999999997</v>
      </c>
      <c r="U96" s="127">
        <v>1.06953093</v>
      </c>
      <c r="V96" s="127">
        <v>0.92635288999999998</v>
      </c>
      <c r="W96" s="127">
        <v>0.86618302999999996</v>
      </c>
      <c r="X96" s="127">
        <v>1.2655299</v>
      </c>
      <c r="Y96" s="127">
        <v>0.52864955000000002</v>
      </c>
      <c r="Z96" s="128">
        <v>1.1034199499999999</v>
      </c>
      <c r="AA96" s="127">
        <v>0.82536138000000003</v>
      </c>
      <c r="AB96" s="127">
        <v>0.91072021000000003</v>
      </c>
    </row>
    <row r="97" spans="1:28">
      <c r="A97" s="41" t="s">
        <v>80</v>
      </c>
      <c r="B97" s="127">
        <v>0.91811803999999997</v>
      </c>
      <c r="C97" s="127">
        <v>1.0795825299999999</v>
      </c>
      <c r="D97" s="127">
        <v>1.0303784600000001</v>
      </c>
      <c r="E97" s="127">
        <v>1.03458842</v>
      </c>
      <c r="F97" s="127">
        <v>0.95746525999999998</v>
      </c>
      <c r="G97" s="127">
        <v>1.14156138</v>
      </c>
      <c r="H97" s="127">
        <v>1.0019634399999999</v>
      </c>
      <c r="I97" s="127">
        <v>0.96134881000000005</v>
      </c>
      <c r="J97" s="127">
        <v>1.15445946</v>
      </c>
      <c r="K97" s="127">
        <v>1.22558513</v>
      </c>
      <c r="L97" s="127">
        <v>1.28233792</v>
      </c>
      <c r="M97" s="127">
        <v>1.21830397</v>
      </c>
      <c r="N97" s="127">
        <v>0.96200036</v>
      </c>
      <c r="O97" s="127">
        <v>1.1342939000000001</v>
      </c>
      <c r="P97" s="127">
        <v>1.1966017499999999</v>
      </c>
      <c r="Q97" s="127">
        <v>1.03337115</v>
      </c>
      <c r="R97" s="127">
        <v>1.1558403900000001</v>
      </c>
      <c r="S97" s="127">
        <v>0.61546568999999995</v>
      </c>
      <c r="T97" s="127">
        <v>0.35762772999999998</v>
      </c>
      <c r="U97" s="127">
        <v>0.92296093000000001</v>
      </c>
      <c r="V97" s="127">
        <v>1.47695865</v>
      </c>
      <c r="W97" s="127">
        <v>0.70982288999999998</v>
      </c>
      <c r="X97" s="127">
        <v>0.99945881000000003</v>
      </c>
      <c r="Y97" s="127">
        <v>0.76213193000000001</v>
      </c>
      <c r="Z97" s="128">
        <v>1.03754053</v>
      </c>
      <c r="AA97" s="127">
        <v>1.9254766299999999</v>
      </c>
      <c r="AB97" s="127">
        <v>1.99776004</v>
      </c>
    </row>
    <row r="98" spans="1:28">
      <c r="A98" s="37" t="s">
        <v>81</v>
      </c>
      <c r="B98" s="129">
        <v>0.93120924999999999</v>
      </c>
      <c r="C98" s="129">
        <v>0.74184455999999999</v>
      </c>
      <c r="D98" s="129">
        <v>0.81875087000000002</v>
      </c>
      <c r="E98" s="129">
        <v>0.93093325000000005</v>
      </c>
      <c r="F98" s="129">
        <v>0.92051300999999996</v>
      </c>
      <c r="G98" s="129">
        <v>1.4839918400000001</v>
      </c>
      <c r="H98" s="129">
        <v>1.69685463</v>
      </c>
      <c r="I98" s="129">
        <v>1.37148157</v>
      </c>
      <c r="J98" s="129">
        <v>4.3788069299999997</v>
      </c>
      <c r="K98" s="129">
        <v>4.6755202499999999</v>
      </c>
      <c r="L98" s="129">
        <v>1.88399337</v>
      </c>
      <c r="M98" s="129">
        <v>2.1446699800000002</v>
      </c>
      <c r="N98" s="129">
        <v>0.98974720000000005</v>
      </c>
      <c r="O98" s="129">
        <v>1.49191641</v>
      </c>
      <c r="P98" s="129">
        <v>1.5895018700000001</v>
      </c>
      <c r="Q98" s="129">
        <v>1.12224189</v>
      </c>
      <c r="R98" s="129">
        <v>0.87871926</v>
      </c>
      <c r="S98" s="129">
        <v>0.46134416</v>
      </c>
      <c r="T98" s="129">
        <v>0.39120219000000001</v>
      </c>
      <c r="U98" s="129">
        <v>1.03329216</v>
      </c>
      <c r="V98" s="129">
        <v>0.75106039999999996</v>
      </c>
      <c r="W98" s="129">
        <v>0.92270116999999996</v>
      </c>
      <c r="X98" s="129">
        <v>1.23744437</v>
      </c>
      <c r="Y98" s="129">
        <v>0.67198570000000002</v>
      </c>
      <c r="Z98" s="130">
        <v>1.1415736299999999</v>
      </c>
      <c r="AA98" s="129">
        <v>0.83177657999999999</v>
      </c>
      <c r="AB98" s="129">
        <v>0.94953421000000005</v>
      </c>
    </row>
    <row r="99" spans="1:28">
      <c r="A99" s="41" t="s">
        <v>82</v>
      </c>
      <c r="B99" s="127">
        <v>0.50116550999999998</v>
      </c>
      <c r="C99" s="127">
        <v>0.55357244000000005</v>
      </c>
      <c r="D99" s="127">
        <v>0.56438363999999996</v>
      </c>
      <c r="E99" s="127">
        <v>0.75223914999999997</v>
      </c>
      <c r="F99" s="127">
        <v>1.0356582299999999</v>
      </c>
      <c r="G99" s="127">
        <v>1.2475999</v>
      </c>
      <c r="H99" s="127">
        <v>2.1221019999999999</v>
      </c>
      <c r="I99" s="127">
        <v>2.24916092</v>
      </c>
      <c r="J99" s="127">
        <v>20.031276070000001</v>
      </c>
      <c r="K99" s="127">
        <v>0.94489049000000003</v>
      </c>
      <c r="L99" s="127">
        <v>2.2966550099999998</v>
      </c>
      <c r="M99" s="127">
        <v>0.33498362999999998</v>
      </c>
      <c r="N99" s="127">
        <v>0.67915415000000001</v>
      </c>
      <c r="O99" s="127">
        <v>0</v>
      </c>
      <c r="P99" s="127">
        <v>1.5875028799999999</v>
      </c>
      <c r="Q99" s="127">
        <v>1.08080087</v>
      </c>
      <c r="R99" s="127">
        <v>0.85815662999999998</v>
      </c>
      <c r="S99" s="127">
        <v>4.655434E-2</v>
      </c>
      <c r="T99" s="127">
        <v>1.6622874299999999</v>
      </c>
      <c r="U99" s="127">
        <v>1.3017634</v>
      </c>
      <c r="V99" s="127">
        <v>0.25640287</v>
      </c>
      <c r="W99" s="127">
        <v>0.82877803999999999</v>
      </c>
      <c r="X99" s="127">
        <v>0.51410692000000002</v>
      </c>
      <c r="Y99" s="127">
        <v>0.56315983999999997</v>
      </c>
      <c r="Z99" s="128">
        <v>1.2316216799999999</v>
      </c>
      <c r="AA99" s="127">
        <v>0.18182511000000001</v>
      </c>
      <c r="AB99" s="127">
        <v>0.22393974999999999</v>
      </c>
    </row>
    <row r="100" spans="1:28">
      <c r="A100" s="41" t="s">
        <v>137</v>
      </c>
      <c r="B100" s="127">
        <v>0.77594054000000001</v>
      </c>
      <c r="C100" s="127">
        <v>0.68318027999999997</v>
      </c>
      <c r="D100" s="127">
        <v>0.78807665999999998</v>
      </c>
      <c r="E100" s="127">
        <v>0.95266854000000001</v>
      </c>
      <c r="F100" s="127">
        <v>0.93345803999999999</v>
      </c>
      <c r="G100" s="127">
        <v>1.4812289199999999</v>
      </c>
      <c r="H100" s="127">
        <v>1.58515362</v>
      </c>
      <c r="I100" s="127">
        <v>1.8764342700000001</v>
      </c>
      <c r="J100" s="127">
        <v>7.3842533899999996</v>
      </c>
      <c r="K100" s="127">
        <v>6.1632924400000002</v>
      </c>
      <c r="L100" s="127">
        <v>3.43671032</v>
      </c>
      <c r="M100" s="127">
        <v>3.6117567400000001</v>
      </c>
      <c r="N100" s="127">
        <v>1.0014432099999999</v>
      </c>
      <c r="O100" s="127">
        <v>2.7171839599999998</v>
      </c>
      <c r="P100" s="127">
        <v>1.79743385</v>
      </c>
      <c r="Q100" s="127">
        <v>0.94625300999999995</v>
      </c>
      <c r="R100" s="127">
        <v>1.2487405</v>
      </c>
      <c r="S100" s="127">
        <v>0.34323230999999998</v>
      </c>
      <c r="T100" s="127">
        <v>0.38313341000000001</v>
      </c>
      <c r="U100" s="127">
        <v>1.03055575</v>
      </c>
      <c r="V100" s="127">
        <v>0.71834728000000003</v>
      </c>
      <c r="W100" s="127">
        <v>0.90234261999999998</v>
      </c>
      <c r="X100" s="127">
        <v>0.86520030999999997</v>
      </c>
      <c r="Y100" s="127">
        <v>0.79205769999999998</v>
      </c>
      <c r="Z100" s="128">
        <v>1.2759547</v>
      </c>
      <c r="AA100" s="127">
        <v>0.49323728</v>
      </c>
      <c r="AB100" s="127">
        <v>0.62934842999999996</v>
      </c>
    </row>
    <row r="101" spans="1:28" ht="13.5" thickBot="1">
      <c r="A101" s="52" t="s">
        <v>86</v>
      </c>
      <c r="B101" s="126">
        <v>0.91370629578873996</v>
      </c>
      <c r="C101" s="126">
        <v>0.89863875458287001</v>
      </c>
      <c r="D101" s="126">
        <v>0.94715617714615996</v>
      </c>
      <c r="E101" s="126">
        <v>0.97346022971561996</v>
      </c>
      <c r="F101" s="126">
        <v>0.96857409243661996</v>
      </c>
      <c r="G101" s="126">
        <v>1.18522842687023</v>
      </c>
      <c r="H101" s="126">
        <v>1.2515038317325899</v>
      </c>
      <c r="I101" s="126">
        <v>1.2010616443058499</v>
      </c>
      <c r="J101" s="126">
        <v>2.9674200515528701</v>
      </c>
      <c r="K101" s="126">
        <v>1.9338036713178299</v>
      </c>
      <c r="L101" s="126">
        <v>1.5321693327236301</v>
      </c>
      <c r="M101" s="126">
        <v>1.49256795941312</v>
      </c>
      <c r="N101" s="126">
        <v>0.91848728436349003</v>
      </c>
      <c r="O101" s="126">
        <v>1.31517073514264</v>
      </c>
      <c r="P101" s="126">
        <v>1.25499552919518</v>
      </c>
      <c r="Q101" s="126">
        <v>1.0483742388498301</v>
      </c>
      <c r="R101" s="126">
        <v>1.1921816037928401</v>
      </c>
      <c r="S101" s="126">
        <v>0.56392241396110998</v>
      </c>
      <c r="T101" s="126">
        <v>0.38931658525988</v>
      </c>
      <c r="U101" s="126">
        <v>0.99562853595166001</v>
      </c>
      <c r="V101" s="126">
        <v>1.0422844809212599</v>
      </c>
      <c r="W101" s="126">
        <v>0.71875468452143998</v>
      </c>
      <c r="X101" s="126">
        <v>1.03152572842176</v>
      </c>
      <c r="Y101" s="126">
        <v>0.81332277662953001</v>
      </c>
      <c r="Z101" s="125">
        <v>1.06713268759202</v>
      </c>
      <c r="AA101" s="126">
        <v>44.120816920000003</v>
      </c>
      <c r="AB101" s="126">
        <v>47.082765940000002</v>
      </c>
    </row>
    <row r="102" spans="1:28">
      <c r="A102" s="41"/>
      <c r="B102" s="127"/>
      <c r="C102" s="127"/>
      <c r="D102" s="127"/>
      <c r="E102" s="127"/>
      <c r="F102" s="127"/>
      <c r="G102" s="127"/>
      <c r="H102" s="127"/>
      <c r="I102" s="127"/>
      <c r="J102" s="127"/>
      <c r="K102" s="127"/>
      <c r="L102" s="127"/>
      <c r="M102" s="127"/>
      <c r="N102" s="127"/>
      <c r="O102" s="127"/>
      <c r="P102" s="127"/>
      <c r="Q102" s="127"/>
      <c r="R102" s="127"/>
      <c r="S102" s="127"/>
      <c r="T102" s="127"/>
      <c r="U102" s="127"/>
      <c r="V102" s="127"/>
      <c r="W102" s="127"/>
      <c r="X102" s="127"/>
      <c r="Y102" s="127"/>
      <c r="Z102" s="128"/>
      <c r="AA102" s="127"/>
      <c r="AB102" s="127"/>
    </row>
    <row r="103" spans="1:28">
      <c r="A103" s="41" t="s">
        <v>138</v>
      </c>
      <c r="B103" s="127">
        <v>0.86125752</v>
      </c>
      <c r="C103" s="127">
        <v>0.87704937000000005</v>
      </c>
      <c r="D103" s="127">
        <v>0.97451089000000002</v>
      </c>
      <c r="E103" s="127">
        <v>0.97746146</v>
      </c>
      <c r="F103" s="127">
        <v>0.97296273</v>
      </c>
      <c r="G103" s="127">
        <v>1.1901883</v>
      </c>
      <c r="H103" s="127">
        <v>1.12957134</v>
      </c>
      <c r="I103" s="127">
        <v>1.1656491899999999</v>
      </c>
      <c r="J103" s="127">
        <v>0.35053224999999999</v>
      </c>
      <c r="K103" s="127">
        <v>0.69557601000000002</v>
      </c>
      <c r="L103" s="127">
        <v>1.1621579900000001</v>
      </c>
      <c r="M103" s="127">
        <v>0.73179886999999999</v>
      </c>
      <c r="N103" s="127">
        <v>0.80577586999999995</v>
      </c>
      <c r="O103" s="127">
        <v>1.1643069800000001</v>
      </c>
      <c r="P103" s="127">
        <v>1.1774697199999999</v>
      </c>
      <c r="Q103" s="127">
        <v>1.0803567000000001</v>
      </c>
      <c r="R103" s="127">
        <v>1.4631355800000001</v>
      </c>
      <c r="S103" s="127">
        <v>1.18254181</v>
      </c>
      <c r="T103" s="127">
        <v>1.28449306</v>
      </c>
      <c r="U103" s="127">
        <v>1.05102115</v>
      </c>
      <c r="V103" s="127">
        <v>1.2656071</v>
      </c>
      <c r="W103" s="127">
        <v>1.0196618</v>
      </c>
      <c r="X103" s="127">
        <v>0.88708001999999997</v>
      </c>
      <c r="Y103" s="127">
        <v>0.82565644999999999</v>
      </c>
      <c r="Z103" s="128">
        <v>1.0138555499999999</v>
      </c>
      <c r="AA103" s="127">
        <v>5.7980582800000002</v>
      </c>
      <c r="AB103" s="127">
        <v>5.8783935899999999</v>
      </c>
    </row>
    <row r="104" spans="1:28">
      <c r="A104" s="41" t="s">
        <v>139</v>
      </c>
      <c r="B104" s="127">
        <v>0.90400928000000003</v>
      </c>
      <c r="C104" s="127">
        <v>0.88380236999999995</v>
      </c>
      <c r="D104" s="127">
        <v>0.97006559000000003</v>
      </c>
      <c r="E104" s="127">
        <v>0.96518731000000002</v>
      </c>
      <c r="F104" s="127">
        <v>0.98277502999999999</v>
      </c>
      <c r="G104" s="127">
        <v>1.1499102999999999</v>
      </c>
      <c r="H104" s="127">
        <v>1.14688042</v>
      </c>
      <c r="I104" s="127">
        <v>1.03067449</v>
      </c>
      <c r="J104" s="127">
        <v>0.20949950000000001</v>
      </c>
      <c r="K104" s="127">
        <v>0.44936696999999998</v>
      </c>
      <c r="L104" s="127">
        <v>0.43899435999999997</v>
      </c>
      <c r="M104" s="127">
        <v>0.2188494</v>
      </c>
      <c r="N104" s="127">
        <v>1.1269561800000001</v>
      </c>
      <c r="O104" s="127">
        <v>0.96461856999999995</v>
      </c>
      <c r="P104" s="127">
        <v>1.19757713</v>
      </c>
      <c r="Q104" s="127">
        <v>1.0470464500000001</v>
      </c>
      <c r="R104" s="127">
        <v>1.3737261199999999</v>
      </c>
      <c r="S104" s="127">
        <v>1.19358926</v>
      </c>
      <c r="T104" s="127">
        <v>1.46253166</v>
      </c>
      <c r="U104" s="127">
        <v>1.0465057</v>
      </c>
      <c r="V104" s="127">
        <v>1.1322314899999999</v>
      </c>
      <c r="W104" s="127">
        <v>1.04976895</v>
      </c>
      <c r="X104" s="127">
        <v>0.83301924999999999</v>
      </c>
      <c r="Y104" s="127">
        <v>0.89904817999999997</v>
      </c>
      <c r="Z104" s="128">
        <v>0.98680126000000001</v>
      </c>
      <c r="AA104" s="127">
        <v>9.3139547799999995</v>
      </c>
      <c r="AB104" s="127">
        <v>9.1910223200000001</v>
      </c>
    </row>
    <row r="105" spans="1:28">
      <c r="A105" s="37" t="s">
        <v>140</v>
      </c>
      <c r="B105" s="129">
        <v>0.95513977000000005</v>
      </c>
      <c r="C105" s="129">
        <v>0.98992036000000005</v>
      </c>
      <c r="D105" s="129">
        <v>1.02415495</v>
      </c>
      <c r="E105" s="129">
        <v>1.0011201999999999</v>
      </c>
      <c r="F105" s="129">
        <v>0.98332973999999995</v>
      </c>
      <c r="G105" s="129">
        <v>1.0583025699999999</v>
      </c>
      <c r="H105" s="129">
        <v>1.0439885600000001</v>
      </c>
      <c r="I105" s="129">
        <v>0.94770991999999998</v>
      </c>
      <c r="J105" s="129">
        <v>0.18509617</v>
      </c>
      <c r="K105" s="129">
        <v>0.58382630999999996</v>
      </c>
      <c r="L105" s="129">
        <v>0.73434290999999996</v>
      </c>
      <c r="M105" s="129">
        <v>0.51758550999999997</v>
      </c>
      <c r="N105" s="129">
        <v>1.1188640400000001</v>
      </c>
      <c r="O105" s="129">
        <v>1.20599407</v>
      </c>
      <c r="P105" s="129">
        <v>1.0903796699999999</v>
      </c>
      <c r="Q105" s="129">
        <v>1.0793071599999999</v>
      </c>
      <c r="R105" s="129">
        <v>1.41121121</v>
      </c>
      <c r="S105" s="129">
        <v>2.16112846</v>
      </c>
      <c r="T105" s="129">
        <v>1.6848188200000001</v>
      </c>
      <c r="U105" s="129">
        <v>0.93623436999999998</v>
      </c>
      <c r="V105" s="129">
        <v>1.2741668399999999</v>
      </c>
      <c r="W105" s="129">
        <v>1.1290644599999999</v>
      </c>
      <c r="X105" s="129">
        <v>0.76168331</v>
      </c>
      <c r="Y105" s="129">
        <v>0.73559479999999999</v>
      </c>
      <c r="Z105" s="130">
        <v>1.02109603</v>
      </c>
      <c r="AA105" s="129">
        <v>10.742528310000001</v>
      </c>
      <c r="AB105" s="129">
        <v>10.96915299</v>
      </c>
    </row>
    <row r="106" spans="1:28">
      <c r="A106" s="41" t="s">
        <v>141</v>
      </c>
      <c r="B106" s="127">
        <v>0.87191384999999999</v>
      </c>
      <c r="C106" s="127">
        <v>0.91656704</v>
      </c>
      <c r="D106" s="127">
        <v>0.96797864</v>
      </c>
      <c r="E106" s="127">
        <v>1.0182654799999999</v>
      </c>
      <c r="F106" s="127">
        <v>0.98911919999999998</v>
      </c>
      <c r="G106" s="127">
        <v>1.1016630300000001</v>
      </c>
      <c r="H106" s="127">
        <v>1.0866873399999999</v>
      </c>
      <c r="I106" s="127">
        <v>0.94677898000000005</v>
      </c>
      <c r="J106" s="127">
        <v>0.12802867000000001</v>
      </c>
      <c r="K106" s="127">
        <v>0.47765991000000002</v>
      </c>
      <c r="L106" s="127">
        <v>0.57190605999999999</v>
      </c>
      <c r="M106" s="127">
        <v>0.31787890000000002</v>
      </c>
      <c r="N106" s="127">
        <v>0.99064448999999999</v>
      </c>
      <c r="O106" s="127">
        <v>0.95826465999999999</v>
      </c>
      <c r="P106" s="127">
        <v>1.0675323299999999</v>
      </c>
      <c r="Q106" s="127">
        <v>1.0614350800000001</v>
      </c>
      <c r="R106" s="127">
        <v>1.2880112399999999</v>
      </c>
      <c r="S106" s="127">
        <v>2.0278648499999998</v>
      </c>
      <c r="T106" s="127">
        <v>1.5057619</v>
      </c>
      <c r="U106" s="127">
        <v>0.95470476000000004</v>
      </c>
      <c r="V106" s="127">
        <v>1.15975436</v>
      </c>
      <c r="W106" s="127">
        <v>1.06544795</v>
      </c>
      <c r="X106" s="127">
        <v>0.81015629</v>
      </c>
      <c r="Y106" s="127">
        <v>0.88998927999999999</v>
      </c>
      <c r="Z106" s="128">
        <v>0.98111806000000001</v>
      </c>
      <c r="AA106" s="127">
        <v>15.43625563</v>
      </c>
      <c r="AB106" s="127">
        <v>15.14478912</v>
      </c>
    </row>
    <row r="107" spans="1:28">
      <c r="A107" s="41" t="s">
        <v>142</v>
      </c>
      <c r="B107" s="127">
        <v>0.94867897999999995</v>
      </c>
      <c r="C107" s="127">
        <v>0.99023496</v>
      </c>
      <c r="D107" s="127">
        <v>0.98691651999999996</v>
      </c>
      <c r="E107" s="127">
        <v>1.00667665</v>
      </c>
      <c r="F107" s="127">
        <v>1.0062857199999999</v>
      </c>
      <c r="G107" s="127">
        <v>0.99343380999999997</v>
      </c>
      <c r="H107" s="127">
        <v>1.00857058</v>
      </c>
      <c r="I107" s="127">
        <v>0.91461630999999999</v>
      </c>
      <c r="J107" s="127">
        <v>0.10325658</v>
      </c>
      <c r="K107" s="127">
        <v>0.52097475999999998</v>
      </c>
      <c r="L107" s="127">
        <v>0.52306074000000002</v>
      </c>
      <c r="M107" s="127">
        <v>0.12343235</v>
      </c>
      <c r="N107" s="127">
        <v>1.2943473599999999</v>
      </c>
      <c r="O107" s="127">
        <v>0.99662351999999998</v>
      </c>
      <c r="P107" s="127">
        <v>1.0401065199999999</v>
      </c>
      <c r="Q107" s="127">
        <v>1.05295852</v>
      </c>
      <c r="R107" s="127">
        <v>1.14286855</v>
      </c>
      <c r="S107" s="127">
        <v>1.9968966699999999</v>
      </c>
      <c r="T107" s="127">
        <v>1.7216178</v>
      </c>
      <c r="U107" s="127">
        <v>1.01268695</v>
      </c>
      <c r="V107" s="127">
        <v>1.1083961099999999</v>
      </c>
      <c r="W107" s="127">
        <v>1.2523848099999999</v>
      </c>
      <c r="X107" s="127">
        <v>0.92531348000000002</v>
      </c>
      <c r="Y107" s="127">
        <v>0.91183537999999997</v>
      </c>
      <c r="Z107" s="128">
        <v>0.99180126000000002</v>
      </c>
      <c r="AA107" s="127">
        <v>18.826597490000001</v>
      </c>
      <c r="AB107" s="127">
        <v>18.672243080000001</v>
      </c>
    </row>
    <row r="108" spans="1:28">
      <c r="A108" s="37" t="s">
        <v>143</v>
      </c>
      <c r="B108" s="129">
        <v>0.80603749999999996</v>
      </c>
      <c r="C108" s="129">
        <v>0.88407051000000003</v>
      </c>
      <c r="D108" s="129">
        <v>1.0483080600000001</v>
      </c>
      <c r="E108" s="129">
        <v>0.97227357000000003</v>
      </c>
      <c r="F108" s="129">
        <v>0.97899495999999997</v>
      </c>
      <c r="G108" s="129">
        <v>1.1242828600000001</v>
      </c>
      <c r="H108" s="129">
        <v>1.08544763</v>
      </c>
      <c r="I108" s="129">
        <v>0.97688487000000002</v>
      </c>
      <c r="J108" s="129">
        <v>0.39623201000000002</v>
      </c>
      <c r="K108" s="129">
        <v>0.76879030000000004</v>
      </c>
      <c r="L108" s="129">
        <v>0.74579251000000002</v>
      </c>
      <c r="M108" s="129">
        <v>0.71687588999999996</v>
      </c>
      <c r="N108" s="129">
        <v>1.2043933</v>
      </c>
      <c r="O108" s="129">
        <v>1.02576925</v>
      </c>
      <c r="P108" s="129">
        <v>1.02783913</v>
      </c>
      <c r="Q108" s="129">
        <v>0.94884285000000002</v>
      </c>
      <c r="R108" s="129">
        <v>1.1419683</v>
      </c>
      <c r="S108" s="129">
        <v>0.93511454999999999</v>
      </c>
      <c r="T108" s="129">
        <v>0.69761556000000002</v>
      </c>
      <c r="U108" s="129">
        <v>1.0753818900000001</v>
      </c>
      <c r="V108" s="129">
        <v>1.0912747300000001</v>
      </c>
      <c r="W108" s="129">
        <v>0.83182171999999999</v>
      </c>
      <c r="X108" s="129">
        <v>0.80888351000000003</v>
      </c>
      <c r="Y108" s="129">
        <v>1.0924711199999999</v>
      </c>
      <c r="Z108" s="130">
        <v>0.98954070000000005</v>
      </c>
      <c r="AA108" s="129">
        <v>5.1778000300000002</v>
      </c>
      <c r="AB108" s="129">
        <v>5.1236438599999996</v>
      </c>
    </row>
    <row r="109" spans="1:28">
      <c r="A109" s="41" t="s">
        <v>144</v>
      </c>
      <c r="B109" s="127">
        <v>0.85137658999999999</v>
      </c>
      <c r="C109" s="127">
        <v>0.84754918999999995</v>
      </c>
      <c r="D109" s="127">
        <v>0.91749862000000004</v>
      </c>
      <c r="E109" s="127">
        <v>0.94580692</v>
      </c>
      <c r="F109" s="127">
        <v>0.98906614000000004</v>
      </c>
      <c r="G109" s="127">
        <v>1.2037562799999999</v>
      </c>
      <c r="H109" s="127">
        <v>1.1393116400000001</v>
      </c>
      <c r="I109" s="127">
        <v>1.11637505</v>
      </c>
      <c r="J109" s="127">
        <v>0.38652425000000001</v>
      </c>
      <c r="K109" s="127">
        <v>1.0980437199999999</v>
      </c>
      <c r="L109" s="127">
        <v>1.4469447799999999</v>
      </c>
      <c r="M109" s="127">
        <v>1.0932526600000001</v>
      </c>
      <c r="N109" s="127">
        <v>1.1213945700000001</v>
      </c>
      <c r="O109" s="127">
        <v>0.86685018999999996</v>
      </c>
      <c r="P109" s="127">
        <v>1.2494034599999999</v>
      </c>
      <c r="Q109" s="127">
        <v>1.08104304</v>
      </c>
      <c r="R109" s="127">
        <v>1.2663694000000001</v>
      </c>
      <c r="S109" s="127">
        <v>1.0495552100000001</v>
      </c>
      <c r="T109" s="127">
        <v>0.89533998000000004</v>
      </c>
      <c r="U109" s="127">
        <v>1.09300799</v>
      </c>
      <c r="V109" s="127">
        <v>0.98350497999999997</v>
      </c>
      <c r="W109" s="127">
        <v>0.94187905999999999</v>
      </c>
      <c r="X109" s="127">
        <v>0.94647481</v>
      </c>
      <c r="Y109" s="127">
        <v>0.81095874999999995</v>
      </c>
      <c r="Z109" s="128">
        <v>0.98378098999999997</v>
      </c>
      <c r="AA109" s="127">
        <v>5.7262080400000004</v>
      </c>
      <c r="AB109" s="127">
        <v>5.6333346200000003</v>
      </c>
    </row>
    <row r="110" spans="1:28">
      <c r="A110" s="41" t="s">
        <v>145</v>
      </c>
      <c r="B110" s="127">
        <v>0.61351632</v>
      </c>
      <c r="C110" s="127">
        <v>0.64920657000000004</v>
      </c>
      <c r="D110" s="127">
        <v>0.78245973999999996</v>
      </c>
      <c r="E110" s="127">
        <v>0.87354774999999996</v>
      </c>
      <c r="F110" s="127">
        <v>0.93044819000000001</v>
      </c>
      <c r="G110" s="127">
        <v>1.82810111</v>
      </c>
      <c r="H110" s="127">
        <v>1.07760236</v>
      </c>
      <c r="I110" s="127">
        <v>0.85966233999999997</v>
      </c>
      <c r="J110" s="127">
        <v>2.9627768099999998</v>
      </c>
      <c r="K110" s="127">
        <v>1.77732314</v>
      </c>
      <c r="L110" s="127">
        <v>1.6229083799999999</v>
      </c>
      <c r="M110" s="127">
        <v>0.75165839999999995</v>
      </c>
      <c r="N110" s="127">
        <v>0.35229080000000002</v>
      </c>
      <c r="O110" s="127">
        <v>1.3594444699999999</v>
      </c>
      <c r="P110" s="127">
        <v>1.3116690900000001</v>
      </c>
      <c r="Q110" s="127">
        <v>0.98110766999999999</v>
      </c>
      <c r="R110" s="127">
        <v>1.1714288100000001</v>
      </c>
      <c r="S110" s="127">
        <v>0.29622363000000002</v>
      </c>
      <c r="T110" s="127">
        <v>0.31367504000000002</v>
      </c>
      <c r="U110" s="127">
        <v>0.89443033999999999</v>
      </c>
      <c r="V110" s="127">
        <v>0.82992798999999995</v>
      </c>
      <c r="W110" s="127">
        <v>0.53188084000000002</v>
      </c>
      <c r="X110" s="127">
        <v>0.54263687000000005</v>
      </c>
      <c r="Y110" s="127">
        <v>0.93032559000000004</v>
      </c>
      <c r="Z110" s="128">
        <v>0.96968719999999997</v>
      </c>
      <c r="AA110" s="127">
        <v>0.8763164</v>
      </c>
      <c r="AB110" s="127">
        <v>0.84975279000000004</v>
      </c>
    </row>
    <row r="111" spans="1:28">
      <c r="A111" s="37" t="s">
        <v>146</v>
      </c>
      <c r="B111" s="129">
        <v>0.75441000000000003</v>
      </c>
      <c r="C111" s="129">
        <v>0.70649240000000002</v>
      </c>
      <c r="D111" s="129">
        <v>0.84313678999999997</v>
      </c>
      <c r="E111" s="129">
        <v>0.94971620000000001</v>
      </c>
      <c r="F111" s="129">
        <v>0.95227512999999997</v>
      </c>
      <c r="G111" s="129">
        <v>1.31461816</v>
      </c>
      <c r="H111" s="129">
        <v>1.6602596599999999</v>
      </c>
      <c r="I111" s="129">
        <v>1.7819404400000001</v>
      </c>
      <c r="J111" s="129">
        <v>13.51818078</v>
      </c>
      <c r="K111" s="129">
        <v>1.35989044</v>
      </c>
      <c r="L111" s="129">
        <v>3.4895681999999999</v>
      </c>
      <c r="M111" s="129">
        <v>5.4566253700000003</v>
      </c>
      <c r="N111" s="129">
        <v>0.25558457000000001</v>
      </c>
      <c r="O111" s="129">
        <v>1.02736217</v>
      </c>
      <c r="P111" s="129">
        <v>1.44021234</v>
      </c>
      <c r="Q111" s="129">
        <v>1.1185223</v>
      </c>
      <c r="R111" s="129">
        <v>1.2577981300000001</v>
      </c>
      <c r="S111" s="129">
        <v>3.5039380000000002E-2</v>
      </c>
      <c r="T111" s="129">
        <v>0.16225772999999999</v>
      </c>
      <c r="U111" s="129">
        <v>0.87537670999999995</v>
      </c>
      <c r="V111" s="129">
        <v>0.81052877999999995</v>
      </c>
      <c r="W111" s="129">
        <v>0.31914550000000003</v>
      </c>
      <c r="X111" s="129">
        <v>1.03466741</v>
      </c>
      <c r="Y111" s="129">
        <v>0.61284994000000004</v>
      </c>
      <c r="Z111" s="130">
        <v>1.2330083599999999</v>
      </c>
      <c r="AA111" s="129">
        <v>0.24157812000000001</v>
      </c>
      <c r="AB111" s="129">
        <v>0.29786784999999999</v>
      </c>
    </row>
    <row r="112" spans="1:28">
      <c r="A112" s="41" t="s">
        <v>147</v>
      </c>
      <c r="B112" s="127">
        <v>0.74120470000000005</v>
      </c>
      <c r="C112" s="127">
        <v>0.90968061</v>
      </c>
      <c r="D112" s="127">
        <v>0.85015934999999998</v>
      </c>
      <c r="E112" s="127">
        <v>0.91049597999999998</v>
      </c>
      <c r="F112" s="127">
        <v>0.92725531000000005</v>
      </c>
      <c r="G112" s="127">
        <v>1.43511878</v>
      </c>
      <c r="H112" s="127">
        <v>1.5600770799999999</v>
      </c>
      <c r="I112" s="127">
        <v>1.5562214299999999</v>
      </c>
      <c r="J112" s="127">
        <v>4.0984809100000001</v>
      </c>
      <c r="K112" s="127">
        <v>1.2929777099999999</v>
      </c>
      <c r="L112" s="127">
        <v>1.85105513</v>
      </c>
      <c r="M112" s="127">
        <v>4.1636745599999996</v>
      </c>
      <c r="N112" s="127">
        <v>0.58902527999999998</v>
      </c>
      <c r="O112" s="127">
        <v>0.82245701999999998</v>
      </c>
      <c r="P112" s="127">
        <v>1.4441179399999999</v>
      </c>
      <c r="Q112" s="127">
        <v>1.0730424999999999</v>
      </c>
      <c r="R112" s="127">
        <v>1.58338365</v>
      </c>
      <c r="S112" s="127">
        <v>0.50151528000000001</v>
      </c>
      <c r="T112" s="127">
        <v>0.33318736999999998</v>
      </c>
      <c r="U112" s="127">
        <v>1.02575247</v>
      </c>
      <c r="V112" s="127">
        <v>0.81459943000000001</v>
      </c>
      <c r="W112" s="127">
        <v>0.58066505000000002</v>
      </c>
      <c r="X112" s="127">
        <v>0.72545398000000005</v>
      </c>
      <c r="Y112" s="127">
        <v>0.60222076999999996</v>
      </c>
      <c r="Z112" s="128">
        <v>1.07872766</v>
      </c>
      <c r="AA112" s="127">
        <v>0.66388161000000001</v>
      </c>
      <c r="AB112" s="127">
        <v>0.71614745999999996</v>
      </c>
    </row>
    <row r="113" spans="1:28">
      <c r="A113" s="41" t="s">
        <v>428</v>
      </c>
      <c r="B113" s="127">
        <v>0.95129898999999996</v>
      </c>
      <c r="C113" s="127">
        <v>0.99659560000000003</v>
      </c>
      <c r="D113" s="127">
        <v>1.0007761799999999</v>
      </c>
      <c r="E113" s="127">
        <v>0.95985807999999995</v>
      </c>
      <c r="F113" s="127">
        <v>0.98790381000000005</v>
      </c>
      <c r="G113" s="127">
        <v>1.0952905799999999</v>
      </c>
      <c r="H113" s="127">
        <v>0.99152547999999996</v>
      </c>
      <c r="I113" s="127">
        <v>1.05471359</v>
      </c>
      <c r="J113" s="127">
        <v>0.24601213999999999</v>
      </c>
      <c r="K113" s="127">
        <v>0.79287580999999996</v>
      </c>
      <c r="L113" s="127">
        <v>1.01523699</v>
      </c>
      <c r="M113" s="127">
        <v>1.5421568400000001</v>
      </c>
      <c r="N113" s="127">
        <v>1.1278864399999999</v>
      </c>
      <c r="O113" s="127">
        <v>1.09866726</v>
      </c>
      <c r="P113" s="127">
        <v>1.0777236400000001</v>
      </c>
      <c r="Q113" s="127">
        <v>1.04089279</v>
      </c>
      <c r="R113" s="127">
        <v>1.3491793999999999</v>
      </c>
      <c r="S113" s="127">
        <v>1.2303419600000001</v>
      </c>
      <c r="T113" s="127">
        <v>1.03138163</v>
      </c>
      <c r="U113" s="127">
        <v>0.98881154000000004</v>
      </c>
      <c r="V113" s="127">
        <v>1.2018438199999999</v>
      </c>
      <c r="W113" s="127">
        <v>0.85116628000000005</v>
      </c>
      <c r="X113" s="127">
        <v>0.88767063999999996</v>
      </c>
      <c r="Y113" s="127">
        <v>0.65462887000000003</v>
      </c>
      <c r="Z113" s="128">
        <v>1.00061282</v>
      </c>
      <c r="AA113" s="127">
        <v>8.4486358700000004</v>
      </c>
      <c r="AB113" s="127">
        <v>8.4538133700000007</v>
      </c>
    </row>
    <row r="114" spans="1:28">
      <c r="A114" s="37" t="s">
        <v>149</v>
      </c>
      <c r="B114" s="129">
        <v>0.77398471999999996</v>
      </c>
      <c r="C114" s="129">
        <v>0.96023665999999996</v>
      </c>
      <c r="D114" s="129">
        <v>1.12253688</v>
      </c>
      <c r="E114" s="129">
        <v>0.99621915999999999</v>
      </c>
      <c r="F114" s="129">
        <v>0.97517966</v>
      </c>
      <c r="G114" s="129">
        <v>1.08961329</v>
      </c>
      <c r="H114" s="129">
        <v>0.82651448000000005</v>
      </c>
      <c r="I114" s="129">
        <v>1.2492539899999999</v>
      </c>
      <c r="J114" s="129">
        <v>3.3315344699999998</v>
      </c>
      <c r="K114" s="129">
        <v>0.77397011000000004</v>
      </c>
      <c r="L114" s="129">
        <v>1.4404362100000001</v>
      </c>
      <c r="M114" s="129">
        <v>3.1519698300000001</v>
      </c>
      <c r="N114" s="129">
        <v>1.1362703599999999</v>
      </c>
      <c r="O114" s="129">
        <v>0.77294742000000005</v>
      </c>
      <c r="P114" s="129">
        <v>1.06531811</v>
      </c>
      <c r="Q114" s="129">
        <v>1.0084483500000001</v>
      </c>
      <c r="R114" s="129">
        <v>1.1858044999999999</v>
      </c>
      <c r="S114" s="129">
        <v>0.42339407000000001</v>
      </c>
      <c r="T114" s="129">
        <v>0.41315625</v>
      </c>
      <c r="U114" s="129">
        <v>0.77449977999999997</v>
      </c>
      <c r="V114" s="129">
        <v>1.1879423099999999</v>
      </c>
      <c r="W114" s="129">
        <v>0.57547667999999996</v>
      </c>
      <c r="X114" s="129">
        <v>0.79829477000000004</v>
      </c>
      <c r="Y114" s="129">
        <v>0.55673598999999996</v>
      </c>
      <c r="Z114" s="130">
        <v>1.03499663</v>
      </c>
      <c r="AA114" s="129">
        <v>0.70640523</v>
      </c>
      <c r="AB114" s="129">
        <v>0.73112703000000001</v>
      </c>
    </row>
    <row r="115" spans="1:28">
      <c r="A115" s="41" t="s">
        <v>150</v>
      </c>
      <c r="B115" s="127">
        <v>0.97177669</v>
      </c>
      <c r="C115" s="127">
        <v>0.94483998000000002</v>
      </c>
      <c r="D115" s="127">
        <v>0.94095728999999995</v>
      </c>
      <c r="E115" s="127">
        <v>1.0103224099999999</v>
      </c>
      <c r="F115" s="127">
        <v>0.98102166999999996</v>
      </c>
      <c r="G115" s="127">
        <v>1.1729773999999999</v>
      </c>
      <c r="H115" s="127">
        <v>0.99316532999999996</v>
      </c>
      <c r="I115" s="127">
        <v>0.98574065</v>
      </c>
      <c r="J115" s="127">
        <v>1.4256710699999999</v>
      </c>
      <c r="K115" s="127">
        <v>0.98390261999999995</v>
      </c>
      <c r="L115" s="127">
        <v>1.22577505</v>
      </c>
      <c r="M115" s="127">
        <v>3.8992623700000002</v>
      </c>
      <c r="N115" s="127">
        <v>0.65979783999999997</v>
      </c>
      <c r="O115" s="127">
        <v>2.1758542699999999</v>
      </c>
      <c r="P115" s="127">
        <v>1.08924786</v>
      </c>
      <c r="Q115" s="127">
        <v>1.14106858</v>
      </c>
      <c r="R115" s="127">
        <v>1.5044185800000001</v>
      </c>
      <c r="S115" s="127">
        <v>1.1629932300000001</v>
      </c>
      <c r="T115" s="127">
        <v>0.70535126000000004</v>
      </c>
      <c r="U115" s="127">
        <v>0.93929421000000002</v>
      </c>
      <c r="V115" s="127">
        <v>0.77473700000000001</v>
      </c>
      <c r="W115" s="127">
        <v>0.74286943000000005</v>
      </c>
      <c r="X115" s="127">
        <v>0.86286315999999996</v>
      </c>
      <c r="Y115" s="127">
        <v>0.57050719999999999</v>
      </c>
      <c r="Z115" s="128">
        <v>1.0471642699999999</v>
      </c>
      <c r="AA115" s="127">
        <v>1.5284673600000001</v>
      </c>
      <c r="AB115" s="127">
        <v>1.60055641</v>
      </c>
    </row>
    <row r="116" spans="1:28">
      <c r="A116" s="41" t="s">
        <v>151</v>
      </c>
      <c r="B116" s="127">
        <v>0.78495192000000003</v>
      </c>
      <c r="C116" s="127">
        <v>1.1078933</v>
      </c>
      <c r="D116" s="127">
        <v>1.06840855</v>
      </c>
      <c r="E116" s="127">
        <v>0.96901676000000003</v>
      </c>
      <c r="F116" s="127">
        <v>0.95958851000000001</v>
      </c>
      <c r="G116" s="127">
        <v>1.1089620200000001</v>
      </c>
      <c r="H116" s="127">
        <v>1.06496155</v>
      </c>
      <c r="I116" s="127">
        <v>1.2879497</v>
      </c>
      <c r="J116" s="127">
        <v>1.3947720100000001</v>
      </c>
      <c r="K116" s="127">
        <v>0.91055348000000003</v>
      </c>
      <c r="L116" s="127">
        <v>1.0850643</v>
      </c>
      <c r="M116" s="127">
        <v>1.57058272</v>
      </c>
      <c r="N116" s="127">
        <v>0.87967256999999999</v>
      </c>
      <c r="O116" s="127">
        <v>1.0444745499999999</v>
      </c>
      <c r="P116" s="127">
        <v>0.97105025</v>
      </c>
      <c r="Q116" s="127">
        <v>0.90455359999999996</v>
      </c>
      <c r="R116" s="127">
        <v>0.91262056000000003</v>
      </c>
      <c r="S116" s="127">
        <v>0.54176678</v>
      </c>
      <c r="T116" s="127">
        <v>0.58601552000000001</v>
      </c>
      <c r="U116" s="127">
        <v>0.63276796999999996</v>
      </c>
      <c r="V116" s="127">
        <v>0.95033157999999995</v>
      </c>
      <c r="W116" s="127">
        <v>0.64293129000000004</v>
      </c>
      <c r="X116" s="127">
        <v>0.47303415999999998</v>
      </c>
      <c r="Y116" s="127">
        <v>0.70677277999999999</v>
      </c>
      <c r="Z116" s="128">
        <v>1.01734144</v>
      </c>
      <c r="AA116" s="127">
        <v>1.52076912</v>
      </c>
      <c r="AB116" s="127">
        <v>1.54714145</v>
      </c>
    </row>
    <row r="117" spans="1:28">
      <c r="A117" s="37" t="s">
        <v>152</v>
      </c>
      <c r="B117" s="129">
        <v>1.27731153</v>
      </c>
      <c r="C117" s="129">
        <v>1.3423675900000001</v>
      </c>
      <c r="D117" s="129">
        <v>1.2015258099999999</v>
      </c>
      <c r="E117" s="129">
        <v>0.80319162</v>
      </c>
      <c r="F117" s="129">
        <v>1.0075201199999999</v>
      </c>
      <c r="G117" s="129">
        <v>0.87147249000000004</v>
      </c>
      <c r="H117" s="129">
        <v>0.70241081000000005</v>
      </c>
      <c r="I117" s="129">
        <v>0.31345979000000002</v>
      </c>
      <c r="J117" s="129">
        <v>2.1337127800000002</v>
      </c>
      <c r="K117" s="129">
        <v>1.84721399</v>
      </c>
      <c r="L117" s="129">
        <v>1.5349634999999999</v>
      </c>
      <c r="M117" s="129">
        <v>2.0107743299999998</v>
      </c>
      <c r="N117" s="129">
        <v>1.21765821</v>
      </c>
      <c r="O117" s="129">
        <v>0.63252874999999997</v>
      </c>
      <c r="P117" s="129">
        <v>0.68262851000000002</v>
      </c>
      <c r="Q117" s="129">
        <v>1.07322769</v>
      </c>
      <c r="R117" s="129">
        <v>1.1885159599999999</v>
      </c>
      <c r="S117" s="129">
        <v>0.51364595000000002</v>
      </c>
      <c r="T117" s="129">
        <v>0.66335440999999995</v>
      </c>
      <c r="U117" s="129">
        <v>0.74344569999999999</v>
      </c>
      <c r="V117" s="129">
        <v>1.1542150200000001</v>
      </c>
      <c r="W117" s="129">
        <v>0.62201280000000003</v>
      </c>
      <c r="X117" s="129">
        <v>1.21893349</v>
      </c>
      <c r="Y117" s="129">
        <v>0.68447290999999999</v>
      </c>
      <c r="Z117" s="130">
        <v>1.0329647</v>
      </c>
      <c r="AA117" s="129">
        <v>1.09864892</v>
      </c>
      <c r="AB117" s="129">
        <v>1.13486555</v>
      </c>
    </row>
    <row r="118" spans="1:28">
      <c r="A118" s="41" t="s">
        <v>153</v>
      </c>
      <c r="B118" s="127">
        <v>1.0603607100000001</v>
      </c>
      <c r="C118" s="127">
        <v>1.1375470299999999</v>
      </c>
      <c r="D118" s="127">
        <v>1.1665728900000001</v>
      </c>
      <c r="E118" s="127">
        <v>0.98723406999999996</v>
      </c>
      <c r="F118" s="127">
        <v>0.96132030999999996</v>
      </c>
      <c r="G118" s="127">
        <v>1.0537803800000001</v>
      </c>
      <c r="H118" s="127">
        <v>0.83326303999999995</v>
      </c>
      <c r="I118" s="127">
        <v>0.57942373000000003</v>
      </c>
      <c r="J118" s="127">
        <v>0.58670580000000006</v>
      </c>
      <c r="K118" s="127">
        <v>0.79458620000000002</v>
      </c>
      <c r="L118" s="127">
        <v>0.67066521999999995</v>
      </c>
      <c r="M118" s="127">
        <v>0.52310668999999999</v>
      </c>
      <c r="N118" s="127">
        <v>0.87575141000000001</v>
      </c>
      <c r="O118" s="127">
        <v>0.63220275000000004</v>
      </c>
      <c r="P118" s="127">
        <v>0.82955977000000003</v>
      </c>
      <c r="Q118" s="127">
        <v>0.85326384</v>
      </c>
      <c r="R118" s="127">
        <v>0.96275189000000005</v>
      </c>
      <c r="S118" s="127">
        <v>1.0650326699999999</v>
      </c>
      <c r="T118" s="127">
        <v>0.79965459999999999</v>
      </c>
      <c r="U118" s="127">
        <v>0.77723924</v>
      </c>
      <c r="V118" s="127">
        <v>1.00941762</v>
      </c>
      <c r="W118" s="127">
        <v>0.88558534</v>
      </c>
      <c r="X118" s="127">
        <v>1.2199849199999999</v>
      </c>
      <c r="Y118" s="127">
        <v>0.95716405999999998</v>
      </c>
      <c r="Z118" s="128">
        <v>0.98254184</v>
      </c>
      <c r="AA118" s="127">
        <v>3.4546771600000001</v>
      </c>
      <c r="AB118" s="127">
        <v>3.3943648500000001</v>
      </c>
    </row>
    <row r="119" spans="1:28">
      <c r="A119" s="41" t="s">
        <v>154</v>
      </c>
      <c r="B119" s="127">
        <v>1.0048206200000001</v>
      </c>
      <c r="C119" s="127">
        <v>1.1267554500000001</v>
      </c>
      <c r="D119" s="127">
        <v>1.1589754000000001</v>
      </c>
      <c r="E119" s="127">
        <v>1.05627815</v>
      </c>
      <c r="F119" s="127">
        <v>0.96458177000000001</v>
      </c>
      <c r="G119" s="127">
        <v>0.93113919999999994</v>
      </c>
      <c r="H119" s="127">
        <v>1.00815261</v>
      </c>
      <c r="I119" s="127">
        <v>0.92077191999999997</v>
      </c>
      <c r="J119" s="127">
        <v>0.17387101999999999</v>
      </c>
      <c r="K119" s="127">
        <v>0.45742959999999999</v>
      </c>
      <c r="L119" s="127">
        <v>0.60170902000000004</v>
      </c>
      <c r="M119" s="127">
        <v>0.16764487</v>
      </c>
      <c r="N119" s="127">
        <v>0.91872525999999999</v>
      </c>
      <c r="O119" s="127">
        <v>0.75617752000000005</v>
      </c>
      <c r="P119" s="127">
        <v>0.88018008000000003</v>
      </c>
      <c r="Q119" s="127">
        <v>0.90508014999999997</v>
      </c>
      <c r="R119" s="127">
        <v>0.67717459000000002</v>
      </c>
      <c r="S119" s="127">
        <v>1.1315750600000001</v>
      </c>
      <c r="T119" s="127">
        <v>0.75621506000000005</v>
      </c>
      <c r="U119" s="127">
        <v>0.73373310000000003</v>
      </c>
      <c r="V119" s="127">
        <v>0.90676182999999999</v>
      </c>
      <c r="W119" s="127">
        <v>0.85667652999999999</v>
      </c>
      <c r="X119" s="127">
        <v>1.0446355300000001</v>
      </c>
      <c r="Y119" s="127">
        <v>1.1507505</v>
      </c>
      <c r="Z119" s="128">
        <v>0.99574848999999999</v>
      </c>
      <c r="AA119" s="127">
        <v>11.29056973</v>
      </c>
      <c r="AB119" s="127">
        <v>11.2425678</v>
      </c>
    </row>
    <row r="120" spans="1:28">
      <c r="A120" s="37" t="s">
        <v>155</v>
      </c>
      <c r="B120" s="129">
        <v>1.0058486499999999</v>
      </c>
      <c r="C120" s="129">
        <v>1.0828711200000001</v>
      </c>
      <c r="D120" s="129">
        <v>1.06188225</v>
      </c>
      <c r="E120" s="129">
        <v>1.0721337399999999</v>
      </c>
      <c r="F120" s="129">
        <v>1.02561627</v>
      </c>
      <c r="G120" s="129">
        <v>0.77095181999999995</v>
      </c>
      <c r="H120" s="129">
        <v>0.88841890000000001</v>
      </c>
      <c r="I120" s="129">
        <v>0.91205484000000003</v>
      </c>
      <c r="J120" s="129">
        <v>0.52705341999999999</v>
      </c>
      <c r="K120" s="129">
        <v>0.80986367000000004</v>
      </c>
      <c r="L120" s="129">
        <v>0.76485862999999998</v>
      </c>
      <c r="M120" s="129">
        <v>0.48494735999999999</v>
      </c>
      <c r="N120" s="129">
        <v>0.87749312999999995</v>
      </c>
      <c r="O120" s="129">
        <v>0.67514903999999998</v>
      </c>
      <c r="P120" s="129">
        <v>0.71254203999999999</v>
      </c>
      <c r="Q120" s="129">
        <v>0.86741809000000003</v>
      </c>
      <c r="R120" s="129">
        <v>0.58213170999999997</v>
      </c>
      <c r="S120" s="129">
        <v>0.98454094000000003</v>
      </c>
      <c r="T120" s="129">
        <v>1.1309289</v>
      </c>
      <c r="U120" s="129">
        <v>0.76983352000000005</v>
      </c>
      <c r="V120" s="129">
        <v>0.81702754</v>
      </c>
      <c r="W120" s="129">
        <v>1.1861594200000001</v>
      </c>
      <c r="X120" s="129">
        <v>1.0986997000000001</v>
      </c>
      <c r="Y120" s="129">
        <v>1.2465512599999999</v>
      </c>
      <c r="Z120" s="130">
        <v>0.95740197999999999</v>
      </c>
      <c r="AA120" s="129">
        <v>3.8230929599999999</v>
      </c>
      <c r="AB120" s="129">
        <v>3.66023677</v>
      </c>
    </row>
    <row r="121" spans="1:28">
      <c r="A121" s="41" t="s">
        <v>156</v>
      </c>
      <c r="B121" s="127">
        <v>0.66382176000000004</v>
      </c>
      <c r="C121" s="127">
        <v>0.83184294000000003</v>
      </c>
      <c r="D121" s="127">
        <v>0.99252905999999996</v>
      </c>
      <c r="E121" s="127">
        <v>1.00460507</v>
      </c>
      <c r="F121" s="127">
        <v>0.97141951000000004</v>
      </c>
      <c r="G121" s="127">
        <v>1.2043355499999999</v>
      </c>
      <c r="H121" s="127">
        <v>1.2179172199999999</v>
      </c>
      <c r="I121" s="127">
        <v>0.87514501</v>
      </c>
      <c r="J121" s="127">
        <v>0.67410800000000004</v>
      </c>
      <c r="K121" s="127">
        <v>0.53604728000000001</v>
      </c>
      <c r="L121" s="127">
        <v>0.76752443999999997</v>
      </c>
      <c r="M121" s="127">
        <v>0.28063798000000001</v>
      </c>
      <c r="N121" s="127">
        <v>0.71826745000000003</v>
      </c>
      <c r="O121" s="127">
        <v>0.89138439000000003</v>
      </c>
      <c r="P121" s="127">
        <v>1.1186068600000001</v>
      </c>
      <c r="Q121" s="127">
        <v>0.99877760000000004</v>
      </c>
      <c r="R121" s="127">
        <v>0.67894505999999999</v>
      </c>
      <c r="S121" s="127">
        <v>0.48948654000000003</v>
      </c>
      <c r="T121" s="127">
        <v>0.77153992000000005</v>
      </c>
      <c r="U121" s="127">
        <v>0.87889194000000004</v>
      </c>
      <c r="V121" s="127">
        <v>0.99200617999999996</v>
      </c>
      <c r="W121" s="127">
        <v>0.90599576000000004</v>
      </c>
      <c r="X121" s="127">
        <v>0.65342730000000004</v>
      </c>
      <c r="Y121" s="127">
        <v>1.12304856</v>
      </c>
      <c r="Z121" s="128">
        <v>0.96261726999999997</v>
      </c>
      <c r="AA121" s="127">
        <v>2.9513588500000001</v>
      </c>
      <c r="AB121" s="127">
        <v>2.8410290100000002</v>
      </c>
    </row>
    <row r="122" spans="1:28">
      <c r="A122" s="41" t="s">
        <v>157</v>
      </c>
      <c r="B122" s="127">
        <v>0.89901213999999996</v>
      </c>
      <c r="C122" s="127">
        <v>1.08710269</v>
      </c>
      <c r="D122" s="127">
        <v>1.1975897799999999</v>
      </c>
      <c r="E122" s="127">
        <v>0.97550512</v>
      </c>
      <c r="F122" s="127">
        <v>0.96989508000000002</v>
      </c>
      <c r="G122" s="127">
        <v>1.00983099</v>
      </c>
      <c r="H122" s="127">
        <v>0.85964364999999998</v>
      </c>
      <c r="I122" s="127">
        <v>0.80727921000000002</v>
      </c>
      <c r="J122" s="127">
        <v>0.54836960999999995</v>
      </c>
      <c r="K122" s="127">
        <v>0.40648305000000001</v>
      </c>
      <c r="L122" s="127">
        <v>0.72630885000000001</v>
      </c>
      <c r="M122" s="127">
        <v>0.13181488999999999</v>
      </c>
      <c r="N122" s="127">
        <v>0.68801827000000004</v>
      </c>
      <c r="O122" s="127">
        <v>0.64755445</v>
      </c>
      <c r="P122" s="127">
        <v>0.91828383999999996</v>
      </c>
      <c r="Q122" s="127">
        <v>0.9079718</v>
      </c>
      <c r="R122" s="127">
        <v>0.72985814999999998</v>
      </c>
      <c r="S122" s="127">
        <v>0.51993180999999999</v>
      </c>
      <c r="T122" s="127">
        <v>0.85902590999999995</v>
      </c>
      <c r="U122" s="127">
        <v>0.84471943999999999</v>
      </c>
      <c r="V122" s="127">
        <v>1.03899747</v>
      </c>
      <c r="W122" s="127">
        <v>0.94484203</v>
      </c>
      <c r="X122" s="127">
        <v>0.95161728999999995</v>
      </c>
      <c r="Y122" s="127">
        <v>1.3259018499999999</v>
      </c>
      <c r="Z122" s="128">
        <v>0.99235483000000002</v>
      </c>
      <c r="AA122" s="127">
        <v>3.6793924699999998</v>
      </c>
      <c r="AB122" s="127">
        <v>3.65126288</v>
      </c>
    </row>
    <row r="123" spans="1:28">
      <c r="A123" s="37" t="s">
        <v>158</v>
      </c>
      <c r="B123" s="129">
        <v>1.03778248</v>
      </c>
      <c r="C123" s="129">
        <v>1.1415814900000001</v>
      </c>
      <c r="D123" s="129">
        <v>1.1234587199999999</v>
      </c>
      <c r="E123" s="129">
        <v>1.01807205</v>
      </c>
      <c r="F123" s="129">
        <v>0.97287988999999997</v>
      </c>
      <c r="G123" s="129">
        <v>0.91122108000000002</v>
      </c>
      <c r="H123" s="129">
        <v>1.02265585</v>
      </c>
      <c r="I123" s="129">
        <v>1.2864205500000001</v>
      </c>
      <c r="J123" s="129">
        <v>8.1072959999999999E-2</v>
      </c>
      <c r="K123" s="129">
        <v>0.56883452000000001</v>
      </c>
      <c r="L123" s="129">
        <v>0.52288619000000003</v>
      </c>
      <c r="M123" s="129">
        <v>4.5022960000000001E-2</v>
      </c>
      <c r="N123" s="129">
        <v>1.0374999899999999</v>
      </c>
      <c r="O123" s="129">
        <v>0.78665618000000004</v>
      </c>
      <c r="P123" s="129">
        <v>0.92864906999999997</v>
      </c>
      <c r="Q123" s="129">
        <v>0.84279104999999999</v>
      </c>
      <c r="R123" s="129">
        <v>0.47802042</v>
      </c>
      <c r="S123" s="129">
        <v>1.0310930300000001</v>
      </c>
      <c r="T123" s="129">
        <v>0.79051510000000003</v>
      </c>
      <c r="U123" s="129">
        <v>0.82640195000000005</v>
      </c>
      <c r="V123" s="129">
        <v>0.74080524000000003</v>
      </c>
      <c r="W123" s="129">
        <v>1.08744025</v>
      </c>
      <c r="X123" s="129">
        <v>1.1434587300000001</v>
      </c>
      <c r="Y123" s="129">
        <v>1.48120629</v>
      </c>
      <c r="Z123" s="130">
        <v>1.0100899000000001</v>
      </c>
      <c r="AA123" s="129">
        <v>23.72542795</v>
      </c>
      <c r="AB123" s="129">
        <v>23.964815160000001</v>
      </c>
    </row>
    <row r="124" spans="1:28">
      <c r="A124" s="41" t="s">
        <v>159</v>
      </c>
      <c r="B124" s="127">
        <v>0.95657155999999999</v>
      </c>
      <c r="C124" s="127">
        <v>1.1070621199999999</v>
      </c>
      <c r="D124" s="127">
        <v>1.12444557</v>
      </c>
      <c r="E124" s="127">
        <v>1.03002796</v>
      </c>
      <c r="F124" s="127">
        <v>0.97644154000000005</v>
      </c>
      <c r="G124" s="127">
        <v>0.94537959000000005</v>
      </c>
      <c r="H124" s="127">
        <v>1.00773465</v>
      </c>
      <c r="I124" s="127">
        <v>0.87041508999999995</v>
      </c>
      <c r="J124" s="127">
        <v>0.11303364</v>
      </c>
      <c r="K124" s="127">
        <v>0.45352202000000003</v>
      </c>
      <c r="L124" s="127">
        <v>0.85748321000000005</v>
      </c>
      <c r="M124" s="127">
        <v>0.18977189</v>
      </c>
      <c r="N124" s="127">
        <v>1.1709909599999999</v>
      </c>
      <c r="O124" s="127">
        <v>0.87262695999999995</v>
      </c>
      <c r="P124" s="127">
        <v>0.84795509000000002</v>
      </c>
      <c r="Q124" s="127">
        <v>0.88438366999999996</v>
      </c>
      <c r="R124" s="127">
        <v>0.67343052999999997</v>
      </c>
      <c r="S124" s="127">
        <v>0.87764498999999996</v>
      </c>
      <c r="T124" s="127">
        <v>0.99840291999999997</v>
      </c>
      <c r="U124" s="127">
        <v>0.77748709999999999</v>
      </c>
      <c r="V124" s="127">
        <v>0.86252852000000002</v>
      </c>
      <c r="W124" s="127">
        <v>1.1219451300000001</v>
      </c>
      <c r="X124" s="127">
        <v>1.03259725</v>
      </c>
      <c r="Y124" s="127">
        <v>1.25365226</v>
      </c>
      <c r="Z124" s="128">
        <v>0.99471774000000002</v>
      </c>
      <c r="AA124" s="127">
        <v>17.804381110000001</v>
      </c>
      <c r="AB124" s="127">
        <v>17.71033371</v>
      </c>
    </row>
    <row r="125" spans="1:28">
      <c r="A125" s="41" t="s">
        <v>404</v>
      </c>
      <c r="B125" s="127">
        <v>0.86369881999999998</v>
      </c>
      <c r="C125" s="127">
        <v>0.98479059999999996</v>
      </c>
      <c r="D125" s="127">
        <v>0.99213870000000004</v>
      </c>
      <c r="E125" s="127">
        <v>0.93013924999999997</v>
      </c>
      <c r="F125" s="127">
        <v>0.98608594999999999</v>
      </c>
      <c r="G125" s="127">
        <v>1.1317266100000001</v>
      </c>
      <c r="H125" s="127">
        <v>1.0555554</v>
      </c>
      <c r="I125" s="127">
        <v>1.07927032</v>
      </c>
      <c r="J125" s="127">
        <v>0.71554644999999995</v>
      </c>
      <c r="K125" s="127">
        <v>1.0918779199999999</v>
      </c>
      <c r="L125" s="127">
        <v>1.50272311</v>
      </c>
      <c r="M125" s="127">
        <v>1.89136021</v>
      </c>
      <c r="N125" s="127">
        <v>1.09492864</v>
      </c>
      <c r="O125" s="127">
        <v>0.80436401000000002</v>
      </c>
      <c r="P125" s="127">
        <v>1.11972154</v>
      </c>
      <c r="Q125" s="127">
        <v>1.0064216100000001</v>
      </c>
      <c r="R125" s="127">
        <v>1.0294761100000001</v>
      </c>
      <c r="S125" s="127">
        <v>0.55040082000000001</v>
      </c>
      <c r="T125" s="127">
        <v>1.0906488999999999</v>
      </c>
      <c r="U125" s="127">
        <v>0.92537185</v>
      </c>
      <c r="V125" s="127">
        <v>0.89231187999999995</v>
      </c>
      <c r="W125" s="127">
        <v>1.05327737</v>
      </c>
      <c r="X125" s="127">
        <v>0.79281086999999995</v>
      </c>
      <c r="Y125" s="127">
        <v>0.58487566000000002</v>
      </c>
      <c r="Z125" s="128">
        <v>0.99044003999999997</v>
      </c>
      <c r="AA125" s="127">
        <v>3.2706525499999999</v>
      </c>
      <c r="AB125" s="127">
        <v>3.2393852299999999</v>
      </c>
    </row>
    <row r="126" spans="1:28">
      <c r="A126" s="37" t="s">
        <v>161</v>
      </c>
      <c r="B126" s="129">
        <v>1.22029948</v>
      </c>
      <c r="C126" s="129">
        <v>1.2339116800000001</v>
      </c>
      <c r="D126" s="129">
        <v>1.13552824</v>
      </c>
      <c r="E126" s="129">
        <v>0.97166659</v>
      </c>
      <c r="F126" s="129">
        <v>1.01856898</v>
      </c>
      <c r="G126" s="129">
        <v>0.79867922999999996</v>
      </c>
      <c r="H126" s="129">
        <v>0.71718232000000004</v>
      </c>
      <c r="I126" s="129">
        <v>0.44391181000000002</v>
      </c>
      <c r="J126" s="129">
        <v>0.55694308999999997</v>
      </c>
      <c r="K126" s="129">
        <v>0.27843472000000002</v>
      </c>
      <c r="L126" s="129">
        <v>0.57487363000000002</v>
      </c>
      <c r="M126" s="129">
        <v>0.12449288999999999</v>
      </c>
      <c r="N126" s="129">
        <v>0.97686218999999996</v>
      </c>
      <c r="O126" s="129">
        <v>0.70118758000000003</v>
      </c>
      <c r="P126" s="129">
        <v>0.75724557999999997</v>
      </c>
      <c r="Q126" s="129">
        <v>0.98548712000000005</v>
      </c>
      <c r="R126" s="129">
        <v>0.65428803000000002</v>
      </c>
      <c r="S126" s="129">
        <v>1.5177938600000001</v>
      </c>
      <c r="T126" s="129">
        <v>1.12441624</v>
      </c>
      <c r="U126" s="129">
        <v>0.85945906000000005</v>
      </c>
      <c r="V126" s="129">
        <v>0.97467879000000002</v>
      </c>
      <c r="W126" s="129">
        <v>0.91385729999999998</v>
      </c>
      <c r="X126" s="129">
        <v>1.3586661</v>
      </c>
      <c r="Y126" s="129">
        <v>0.90325887999999999</v>
      </c>
      <c r="Z126" s="130">
        <v>0.97226542000000005</v>
      </c>
      <c r="AA126" s="129">
        <v>3.5395411000000001</v>
      </c>
      <c r="AB126" s="129">
        <v>3.4413734100000002</v>
      </c>
    </row>
    <row r="127" spans="1:28">
      <c r="A127" s="41" t="s">
        <v>162</v>
      </c>
      <c r="B127" s="127">
        <v>0.94410706</v>
      </c>
      <c r="C127" s="127">
        <v>0.94918513999999998</v>
      </c>
      <c r="D127" s="127">
        <v>1.2021583899999999</v>
      </c>
      <c r="E127" s="127">
        <v>0.99542019999999998</v>
      </c>
      <c r="F127" s="127">
        <v>1.0057797100000001</v>
      </c>
      <c r="G127" s="127">
        <v>0.92404569999999997</v>
      </c>
      <c r="H127" s="127">
        <v>0.73493704999999998</v>
      </c>
      <c r="I127" s="127">
        <v>0.40640386000000001</v>
      </c>
      <c r="J127" s="127">
        <v>1.0283664100000001</v>
      </c>
      <c r="K127" s="127">
        <v>0.90379814999999997</v>
      </c>
      <c r="L127" s="127">
        <v>0.84720176999999997</v>
      </c>
      <c r="M127" s="127">
        <v>0.86084497000000004</v>
      </c>
      <c r="N127" s="127">
        <v>1.0163506600000001</v>
      </c>
      <c r="O127" s="127">
        <v>0.93723436000000004</v>
      </c>
      <c r="P127" s="127">
        <v>0.79979893000000002</v>
      </c>
      <c r="Q127" s="127">
        <v>0.97520483000000002</v>
      </c>
      <c r="R127" s="127">
        <v>0.86675378000000003</v>
      </c>
      <c r="S127" s="127">
        <v>0.73493259</v>
      </c>
      <c r="T127" s="127">
        <v>1.09941563</v>
      </c>
      <c r="U127" s="127">
        <v>0.80403005999999999</v>
      </c>
      <c r="V127" s="127">
        <v>1.2052868999999999</v>
      </c>
      <c r="W127" s="127">
        <v>1.0349655799999999</v>
      </c>
      <c r="X127" s="127">
        <v>1.0689455400000001</v>
      </c>
      <c r="Y127" s="127">
        <v>0.68362230000000002</v>
      </c>
      <c r="Z127" s="128">
        <v>0.97752991</v>
      </c>
      <c r="AA127" s="127">
        <v>2.0655112999999998</v>
      </c>
      <c r="AB127" s="127">
        <v>2.0190990700000002</v>
      </c>
    </row>
    <row r="128" spans="1:28">
      <c r="A128" s="41" t="s">
        <v>163</v>
      </c>
      <c r="B128" s="127">
        <v>1.24524356</v>
      </c>
      <c r="C128" s="127">
        <v>1.1596812000000001</v>
      </c>
      <c r="D128" s="127">
        <v>1.0027393200000001</v>
      </c>
      <c r="E128" s="127">
        <v>1.0041859900000001</v>
      </c>
      <c r="F128" s="127">
        <v>1.0249056400000001</v>
      </c>
      <c r="G128" s="127">
        <v>0.86851962000000005</v>
      </c>
      <c r="H128" s="127">
        <v>0.77937951999999999</v>
      </c>
      <c r="I128" s="127">
        <v>0.61841511999999998</v>
      </c>
      <c r="J128" s="127">
        <v>0.22610421999999999</v>
      </c>
      <c r="K128" s="127">
        <v>0.38835887000000002</v>
      </c>
      <c r="L128" s="127">
        <v>0.49406926000000001</v>
      </c>
      <c r="M128" s="127">
        <v>6.0092300000000001E-2</v>
      </c>
      <c r="N128" s="127">
        <v>0.94075306999999997</v>
      </c>
      <c r="O128" s="127">
        <v>0.60111183000000001</v>
      </c>
      <c r="P128" s="127">
        <v>0.76372830000000003</v>
      </c>
      <c r="Q128" s="127">
        <v>0.89534802000000002</v>
      </c>
      <c r="R128" s="127">
        <v>0.63278396000000003</v>
      </c>
      <c r="S128" s="127">
        <v>1.77077712</v>
      </c>
      <c r="T128" s="127">
        <v>1.4971135900000001</v>
      </c>
      <c r="U128" s="127">
        <v>0.91813665</v>
      </c>
      <c r="V128" s="127">
        <v>1.00405608</v>
      </c>
      <c r="W128" s="127">
        <v>0.97984751000000003</v>
      </c>
      <c r="X128" s="127">
        <v>1.29982384</v>
      </c>
      <c r="Y128" s="127">
        <v>0.97016641999999997</v>
      </c>
      <c r="Z128" s="128">
        <v>0.93827240000000001</v>
      </c>
      <c r="AA128" s="127">
        <v>8.4227917800000007</v>
      </c>
      <c r="AB128" s="127">
        <v>7.9028730200000004</v>
      </c>
    </row>
    <row r="129" spans="1:28">
      <c r="A129" s="37" t="s">
        <v>164</v>
      </c>
      <c r="B129" s="129">
        <v>1.0133575500000001</v>
      </c>
      <c r="C129" s="129">
        <v>1.0666401000000001</v>
      </c>
      <c r="D129" s="129">
        <v>1.08289795</v>
      </c>
      <c r="E129" s="129">
        <v>1.02315186</v>
      </c>
      <c r="F129" s="129">
        <v>1.0184979199999999</v>
      </c>
      <c r="G129" s="129">
        <v>0.82801522000000005</v>
      </c>
      <c r="H129" s="129">
        <v>0.91174904000000001</v>
      </c>
      <c r="I129" s="129">
        <v>0.75798955999999995</v>
      </c>
      <c r="J129" s="129">
        <v>0.11966018</v>
      </c>
      <c r="K129" s="129">
        <v>0.52158530000000003</v>
      </c>
      <c r="L129" s="129">
        <v>0.69049039999999995</v>
      </c>
      <c r="M129" s="129">
        <v>0.39140821999999997</v>
      </c>
      <c r="N129" s="129">
        <v>1.1027281799999999</v>
      </c>
      <c r="O129" s="129">
        <v>0.74659381999999996</v>
      </c>
      <c r="P129" s="129">
        <v>0.82539905000000002</v>
      </c>
      <c r="Q129" s="129">
        <v>0.96448792999999999</v>
      </c>
      <c r="R129" s="129">
        <v>0.72971516999999997</v>
      </c>
      <c r="S129" s="129">
        <v>1.6382510100000001</v>
      </c>
      <c r="T129" s="129">
        <v>1.37651598</v>
      </c>
      <c r="U129" s="129">
        <v>0.86441217999999997</v>
      </c>
      <c r="V129" s="129">
        <v>0.98507758000000001</v>
      </c>
      <c r="W129" s="129">
        <v>0.98773911999999997</v>
      </c>
      <c r="X129" s="129">
        <v>0.96728261000000004</v>
      </c>
      <c r="Y129" s="129">
        <v>0.89950529999999995</v>
      </c>
      <c r="Z129" s="130">
        <v>0.96524893</v>
      </c>
      <c r="AA129" s="129">
        <v>16.554883319999998</v>
      </c>
      <c r="AB129" s="129">
        <v>15.97958347</v>
      </c>
    </row>
    <row r="130" spans="1:28">
      <c r="A130" s="41" t="s">
        <v>165</v>
      </c>
      <c r="B130" s="127">
        <v>1.02026474</v>
      </c>
      <c r="C130" s="127">
        <v>1.1036442</v>
      </c>
      <c r="D130" s="127">
        <v>1.20710432</v>
      </c>
      <c r="E130" s="127">
        <v>1.0340403199999999</v>
      </c>
      <c r="F130" s="127">
        <v>0.99522102999999995</v>
      </c>
      <c r="G130" s="127">
        <v>0.83431365000000002</v>
      </c>
      <c r="H130" s="127">
        <v>0.82340966999999998</v>
      </c>
      <c r="I130" s="127">
        <v>0.59428548000000003</v>
      </c>
      <c r="J130" s="127">
        <v>0.43409184000000001</v>
      </c>
      <c r="K130" s="127">
        <v>0.67066459</v>
      </c>
      <c r="L130" s="127">
        <v>0.64281213000000004</v>
      </c>
      <c r="M130" s="127">
        <v>0.25559003000000002</v>
      </c>
      <c r="N130" s="127">
        <v>0.77855775000000005</v>
      </c>
      <c r="O130" s="127">
        <v>0.91727742000000001</v>
      </c>
      <c r="P130" s="127">
        <v>0.78498093000000002</v>
      </c>
      <c r="Q130" s="127">
        <v>0.92924326000000002</v>
      </c>
      <c r="R130" s="127">
        <v>0.65703007999999996</v>
      </c>
      <c r="S130" s="127">
        <v>0.81340517999999995</v>
      </c>
      <c r="T130" s="127">
        <v>0.65264434999999998</v>
      </c>
      <c r="U130" s="127">
        <v>0.77356360999999996</v>
      </c>
      <c r="V130" s="127">
        <v>0.83922361000000001</v>
      </c>
      <c r="W130" s="127">
        <v>0.71846553999999996</v>
      </c>
      <c r="X130" s="127">
        <v>1.1148774800000001</v>
      </c>
      <c r="Y130" s="127">
        <v>1.0292794300000001</v>
      </c>
      <c r="Z130" s="128">
        <v>0.97939873</v>
      </c>
      <c r="AA130" s="127">
        <v>4.5996988200000004</v>
      </c>
      <c r="AB130" s="127">
        <v>4.5049391700000001</v>
      </c>
    </row>
    <row r="131" spans="1:28">
      <c r="A131" s="41" t="s">
        <v>166</v>
      </c>
      <c r="B131" s="127">
        <v>1.01019685</v>
      </c>
      <c r="C131" s="127">
        <v>0.97363560000000005</v>
      </c>
      <c r="D131" s="127">
        <v>1.0698670800000001</v>
      </c>
      <c r="E131" s="127">
        <v>1.07101315</v>
      </c>
      <c r="F131" s="127">
        <v>1.00072845</v>
      </c>
      <c r="G131" s="127">
        <v>0.95328438999999998</v>
      </c>
      <c r="H131" s="127">
        <v>0.87335741</v>
      </c>
      <c r="I131" s="127">
        <v>0.57595931</v>
      </c>
      <c r="J131" s="127">
        <v>1.56080055</v>
      </c>
      <c r="K131" s="127">
        <v>0.79678853999999999</v>
      </c>
      <c r="L131" s="127">
        <v>0.85962945000000002</v>
      </c>
      <c r="M131" s="127">
        <v>1.03545066</v>
      </c>
      <c r="N131" s="127">
        <v>0.97558615999999998</v>
      </c>
      <c r="O131" s="127">
        <v>0.83490452000000004</v>
      </c>
      <c r="P131" s="127">
        <v>0.77436528999999998</v>
      </c>
      <c r="Q131" s="127">
        <v>0.90147516000000005</v>
      </c>
      <c r="R131" s="127">
        <v>0.70321449000000003</v>
      </c>
      <c r="S131" s="127">
        <v>0.62559571999999997</v>
      </c>
      <c r="T131" s="127">
        <v>0.68369005000000005</v>
      </c>
      <c r="U131" s="127">
        <v>0.72533380000000003</v>
      </c>
      <c r="V131" s="127">
        <v>0.70574028</v>
      </c>
      <c r="W131" s="127">
        <v>0.75021309000000003</v>
      </c>
      <c r="X131" s="127">
        <v>1.13106573</v>
      </c>
      <c r="Y131" s="127">
        <v>0.86065608999999998</v>
      </c>
      <c r="Z131" s="128">
        <v>0.94846626000000001</v>
      </c>
      <c r="AA131" s="127">
        <v>1.30796775</v>
      </c>
      <c r="AB131" s="127">
        <v>1.2405632900000001</v>
      </c>
    </row>
    <row r="132" spans="1:28">
      <c r="A132" s="37" t="s">
        <v>167</v>
      </c>
      <c r="B132" s="129">
        <v>1.1021430299999999</v>
      </c>
      <c r="C132" s="129">
        <v>1.1124405900000001</v>
      </c>
      <c r="D132" s="129">
        <v>1.1533029299999999</v>
      </c>
      <c r="E132" s="129">
        <v>1.0378618500000001</v>
      </c>
      <c r="F132" s="129">
        <v>1.02908855</v>
      </c>
      <c r="G132" s="129">
        <v>0.73702111000000003</v>
      </c>
      <c r="H132" s="129">
        <v>0.72056492999999999</v>
      </c>
      <c r="I132" s="129">
        <v>0.55187664999999997</v>
      </c>
      <c r="J132" s="129">
        <v>0.25661801000000001</v>
      </c>
      <c r="K132" s="129">
        <v>0.58722116000000002</v>
      </c>
      <c r="L132" s="129">
        <v>0.75120832000000004</v>
      </c>
      <c r="M132" s="129">
        <v>0.55077893</v>
      </c>
      <c r="N132" s="129">
        <v>1.3965558300000001</v>
      </c>
      <c r="O132" s="129">
        <v>0.57850846</v>
      </c>
      <c r="P132" s="129">
        <v>0.75792029999999999</v>
      </c>
      <c r="Q132" s="129">
        <v>0.99883845000000004</v>
      </c>
      <c r="R132" s="129">
        <v>0.69656903000000003</v>
      </c>
      <c r="S132" s="129">
        <v>1.86272471</v>
      </c>
      <c r="T132" s="129">
        <v>2.2455846199999998</v>
      </c>
      <c r="U132" s="129">
        <v>0.94866771000000005</v>
      </c>
      <c r="V132" s="129">
        <v>1.29678228</v>
      </c>
      <c r="W132" s="129">
        <v>0.98977241999999999</v>
      </c>
      <c r="X132" s="129">
        <v>1.1216920800000001</v>
      </c>
      <c r="Y132" s="129">
        <v>0.75657675000000002</v>
      </c>
      <c r="Z132" s="130">
        <v>0.97789972000000003</v>
      </c>
      <c r="AA132" s="129">
        <v>7.72225187</v>
      </c>
      <c r="AB132" s="129">
        <v>7.5515879799999999</v>
      </c>
    </row>
    <row r="133" spans="1:28">
      <c r="A133" s="41" t="s">
        <v>168</v>
      </c>
      <c r="B133" s="127">
        <v>1.0010410199999999</v>
      </c>
      <c r="C133" s="127">
        <v>1.1171191600000001</v>
      </c>
      <c r="D133" s="127">
        <v>1.0357488699999999</v>
      </c>
      <c r="E133" s="127">
        <v>0.93290521999999998</v>
      </c>
      <c r="F133" s="127">
        <v>1.0126201500000001</v>
      </c>
      <c r="G133" s="127">
        <v>0.98651915000000001</v>
      </c>
      <c r="H133" s="127">
        <v>0.80841980999999996</v>
      </c>
      <c r="I133" s="127">
        <v>0.72641056999999998</v>
      </c>
      <c r="J133" s="127">
        <v>0.49833913000000002</v>
      </c>
      <c r="K133" s="127">
        <v>1.01545196</v>
      </c>
      <c r="L133" s="127">
        <v>1.1101247299999999</v>
      </c>
      <c r="M133" s="127">
        <v>1.6211922000000001</v>
      </c>
      <c r="N133" s="127">
        <v>0.87640313000000003</v>
      </c>
      <c r="O133" s="127">
        <v>0.86571907999999997</v>
      </c>
      <c r="P133" s="127">
        <v>0.90714450000000002</v>
      </c>
      <c r="Q133" s="127">
        <v>1.0682819400000001</v>
      </c>
      <c r="R133" s="127">
        <v>1.15699719</v>
      </c>
      <c r="S133" s="127">
        <v>0.73751984000000004</v>
      </c>
      <c r="T133" s="127">
        <v>0.93513261999999997</v>
      </c>
      <c r="U133" s="127">
        <v>0.86394221999999998</v>
      </c>
      <c r="V133" s="127">
        <v>1.00317211</v>
      </c>
      <c r="W133" s="127">
        <v>0.83108495000000004</v>
      </c>
      <c r="X133" s="127">
        <v>1.0825941400000001</v>
      </c>
      <c r="Y133" s="127">
        <v>0.65310272999999996</v>
      </c>
      <c r="Z133" s="128">
        <v>0.97392290999999998</v>
      </c>
      <c r="AA133" s="127">
        <v>4.4149410400000004</v>
      </c>
      <c r="AB133" s="127">
        <v>4.2998122299999997</v>
      </c>
    </row>
    <row r="134" spans="1:28">
      <c r="A134" s="41" t="s">
        <v>169</v>
      </c>
      <c r="B134" s="127">
        <v>1.0663757599999999</v>
      </c>
      <c r="C134" s="127">
        <v>1.0986758000000001</v>
      </c>
      <c r="D134" s="127">
        <v>1.08605252</v>
      </c>
      <c r="E134" s="127">
        <v>0.94689398000000002</v>
      </c>
      <c r="F134" s="127">
        <v>1.010105</v>
      </c>
      <c r="G134" s="127">
        <v>0.95181612000000004</v>
      </c>
      <c r="H134" s="127">
        <v>0.78943273999999997</v>
      </c>
      <c r="I134" s="127">
        <v>0.55779953000000004</v>
      </c>
      <c r="J134" s="127">
        <v>0.41816012000000002</v>
      </c>
      <c r="K134" s="127">
        <v>0.60519734999999997</v>
      </c>
      <c r="L134" s="127">
        <v>0.76647125000000005</v>
      </c>
      <c r="M134" s="127">
        <v>0.79675954000000004</v>
      </c>
      <c r="N134" s="127">
        <v>1.11674278</v>
      </c>
      <c r="O134" s="127">
        <v>1.11553071</v>
      </c>
      <c r="P134" s="127">
        <v>0.90583159999999996</v>
      </c>
      <c r="Q134" s="127">
        <v>1.08918352</v>
      </c>
      <c r="R134" s="127">
        <v>1.07410497</v>
      </c>
      <c r="S134" s="127">
        <v>0.93002492999999997</v>
      </c>
      <c r="T134" s="127">
        <v>1.20760424</v>
      </c>
      <c r="U134" s="127">
        <v>0.94468834999999995</v>
      </c>
      <c r="V134" s="127">
        <v>1.23272815</v>
      </c>
      <c r="W134" s="127">
        <v>0.78686924999999996</v>
      </c>
      <c r="X134" s="127">
        <v>0.98579709000000004</v>
      </c>
      <c r="Y134" s="127">
        <v>0.74237633000000003</v>
      </c>
      <c r="Z134" s="128">
        <v>0.98847865999999995</v>
      </c>
      <c r="AA134" s="127">
        <v>4.9391545700000004</v>
      </c>
      <c r="AB134" s="127">
        <v>4.8822489200000003</v>
      </c>
    </row>
    <row r="135" spans="1:28">
      <c r="A135" s="37" t="s">
        <v>170</v>
      </c>
      <c r="B135" s="129">
        <v>1.26571213</v>
      </c>
      <c r="C135" s="129">
        <v>1.19239184</v>
      </c>
      <c r="D135" s="129">
        <v>1.05552416</v>
      </c>
      <c r="E135" s="129">
        <v>0.99919773000000001</v>
      </c>
      <c r="F135" s="129">
        <v>1.04055071</v>
      </c>
      <c r="G135" s="129">
        <v>0.77861446999999995</v>
      </c>
      <c r="H135" s="129">
        <v>0.62403043000000002</v>
      </c>
      <c r="I135" s="129">
        <v>0.56581656000000002</v>
      </c>
      <c r="J135" s="129">
        <v>0.74736882000000004</v>
      </c>
      <c r="K135" s="129">
        <v>0.63004536</v>
      </c>
      <c r="L135" s="129">
        <v>1.0957200899999999</v>
      </c>
      <c r="M135" s="129">
        <v>1.0745433499999999</v>
      </c>
      <c r="N135" s="129">
        <v>1.41107932</v>
      </c>
      <c r="O135" s="129">
        <v>1.0227330800000001</v>
      </c>
      <c r="P135" s="129">
        <v>0.71319938999999999</v>
      </c>
      <c r="Q135" s="129">
        <v>0.96862503</v>
      </c>
      <c r="R135" s="129">
        <v>0.71183574999999999</v>
      </c>
      <c r="S135" s="129">
        <v>0.90611721000000001</v>
      </c>
      <c r="T135" s="129">
        <v>1.55010929</v>
      </c>
      <c r="U135" s="129">
        <v>0.86357549</v>
      </c>
      <c r="V135" s="129">
        <v>0.89763377</v>
      </c>
      <c r="W135" s="129">
        <v>0.86398511</v>
      </c>
      <c r="X135" s="129">
        <v>1.2311986399999999</v>
      </c>
      <c r="Y135" s="129">
        <v>0.63761343999999998</v>
      </c>
      <c r="Z135" s="130">
        <v>0.96517655999999996</v>
      </c>
      <c r="AA135" s="129">
        <v>2.8149900099999998</v>
      </c>
      <c r="AB135" s="129">
        <v>2.7169623700000001</v>
      </c>
    </row>
    <row r="136" spans="1:28">
      <c r="A136" s="41" t="s">
        <v>171</v>
      </c>
      <c r="B136" s="127">
        <v>0.93227378999999999</v>
      </c>
      <c r="C136" s="127">
        <v>0.90358541000000003</v>
      </c>
      <c r="D136" s="127">
        <v>1.00359749</v>
      </c>
      <c r="E136" s="127">
        <v>0.83302856000000003</v>
      </c>
      <c r="F136" s="127">
        <v>0.96667959000000003</v>
      </c>
      <c r="G136" s="127">
        <v>1.2135089699999999</v>
      </c>
      <c r="H136" s="127">
        <v>1.2371534399999999</v>
      </c>
      <c r="I136" s="127">
        <v>1.52142354</v>
      </c>
      <c r="J136" s="127">
        <v>5.1205839600000003</v>
      </c>
      <c r="K136" s="127">
        <v>1.6645162499999999</v>
      </c>
      <c r="L136" s="127">
        <v>2.1617484400000002</v>
      </c>
      <c r="M136" s="127">
        <v>2.3657279400000002</v>
      </c>
      <c r="N136" s="127">
        <v>0.57425921999999996</v>
      </c>
      <c r="O136" s="127">
        <v>0.73866394000000002</v>
      </c>
      <c r="P136" s="127">
        <v>1.28958029</v>
      </c>
      <c r="Q136" s="127">
        <v>1.0052590400000001</v>
      </c>
      <c r="R136" s="127">
        <v>1.23736432</v>
      </c>
      <c r="S136" s="127">
        <v>0.15745621000000001</v>
      </c>
      <c r="T136" s="127">
        <v>1.2139235799999999</v>
      </c>
      <c r="U136" s="127">
        <v>1.03935599</v>
      </c>
      <c r="V136" s="127">
        <v>1.31815379</v>
      </c>
      <c r="W136" s="127">
        <v>0.84744737999999997</v>
      </c>
      <c r="X136" s="127">
        <v>0.91666596</v>
      </c>
      <c r="Y136" s="127">
        <v>0.64299487</v>
      </c>
      <c r="Z136" s="128">
        <v>1.1082660200000001</v>
      </c>
      <c r="AA136" s="127">
        <v>0.53759380999999995</v>
      </c>
      <c r="AB136" s="127">
        <v>0.59579694999999999</v>
      </c>
    </row>
    <row r="137" spans="1:28">
      <c r="A137" s="41" t="s">
        <v>172</v>
      </c>
      <c r="B137" s="127">
        <v>0.97211336999999998</v>
      </c>
      <c r="C137" s="127">
        <v>0.98248667999999995</v>
      </c>
      <c r="D137" s="127">
        <v>1.1858422799999999</v>
      </c>
      <c r="E137" s="127">
        <v>0.88516804000000004</v>
      </c>
      <c r="F137" s="127">
        <v>0.96392560999999999</v>
      </c>
      <c r="G137" s="127">
        <v>1.0773439499999999</v>
      </c>
      <c r="H137" s="127">
        <v>0.97409349999999995</v>
      </c>
      <c r="I137" s="127">
        <v>1.1823524599999999</v>
      </c>
      <c r="J137" s="127">
        <v>1.78575525</v>
      </c>
      <c r="K137" s="127">
        <v>1.1417659099999999</v>
      </c>
      <c r="L137" s="127">
        <v>1.6950719000000001</v>
      </c>
      <c r="M137" s="127">
        <v>1.30497124</v>
      </c>
      <c r="N137" s="127">
        <v>0.73732772000000002</v>
      </c>
      <c r="O137" s="127">
        <v>0.75083038999999996</v>
      </c>
      <c r="P137" s="127">
        <v>1.0689691299999999</v>
      </c>
      <c r="Q137" s="127">
        <v>0.97781488000000005</v>
      </c>
      <c r="R137" s="127">
        <v>0.64726048999999997</v>
      </c>
      <c r="S137" s="127">
        <v>0.52563676999999998</v>
      </c>
      <c r="T137" s="127">
        <v>0.52110270999999997</v>
      </c>
      <c r="U137" s="127">
        <v>0.81861375000000003</v>
      </c>
      <c r="V137" s="127">
        <v>0.88334586999999998</v>
      </c>
      <c r="W137" s="127">
        <v>0.75050397999999996</v>
      </c>
      <c r="X137" s="127">
        <v>1.18909807</v>
      </c>
      <c r="Y137" s="127">
        <v>1.10960266</v>
      </c>
      <c r="Z137" s="128">
        <v>1.04486349</v>
      </c>
      <c r="AA137" s="127">
        <v>1.25609627</v>
      </c>
      <c r="AB137" s="127">
        <v>1.3124491300000001</v>
      </c>
    </row>
    <row r="138" spans="1:28">
      <c r="A138" s="37" t="s">
        <v>173</v>
      </c>
      <c r="B138" s="129">
        <v>1.0926509600000001</v>
      </c>
      <c r="C138" s="129">
        <v>0.74338634000000003</v>
      </c>
      <c r="D138" s="129">
        <v>0.83119571000000003</v>
      </c>
      <c r="E138" s="129">
        <v>0.93685463000000002</v>
      </c>
      <c r="F138" s="129">
        <v>0.95832872999999996</v>
      </c>
      <c r="G138" s="129">
        <v>1.2271453699999999</v>
      </c>
      <c r="H138" s="129">
        <v>1.6741163299999999</v>
      </c>
      <c r="I138" s="129">
        <v>1.82812077</v>
      </c>
      <c r="J138" s="129">
        <v>18.196910129999999</v>
      </c>
      <c r="K138" s="129">
        <v>1.3080203699999999</v>
      </c>
      <c r="L138" s="129">
        <v>2.08680026</v>
      </c>
      <c r="M138" s="129">
        <v>4.2538906299999999</v>
      </c>
      <c r="N138" s="129">
        <v>1.3367478500000001</v>
      </c>
      <c r="O138" s="129">
        <v>0.49599389999999999</v>
      </c>
      <c r="P138" s="129">
        <v>1.6610214599999999</v>
      </c>
      <c r="Q138" s="129">
        <v>1.2272830400000001</v>
      </c>
      <c r="R138" s="129">
        <v>1.3539914900000001</v>
      </c>
      <c r="S138" s="129">
        <v>0.78943432000000002</v>
      </c>
      <c r="T138" s="129">
        <v>0.54927135000000005</v>
      </c>
      <c r="U138" s="129">
        <v>1.19224737</v>
      </c>
      <c r="V138" s="129">
        <v>1.0714446799999999</v>
      </c>
      <c r="W138" s="129">
        <v>1.2081139599999999</v>
      </c>
      <c r="X138" s="129">
        <v>1.1472773300000001</v>
      </c>
      <c r="Y138" s="129">
        <v>0.61260270000000006</v>
      </c>
      <c r="Z138" s="130">
        <v>1.32313904</v>
      </c>
      <c r="AA138" s="129">
        <v>0.20015426</v>
      </c>
      <c r="AB138" s="129">
        <v>0.26483191</v>
      </c>
    </row>
    <row r="139" spans="1:28">
      <c r="A139" s="41" t="s">
        <v>174</v>
      </c>
      <c r="B139" s="127">
        <v>0.8449392</v>
      </c>
      <c r="C139" s="127">
        <v>0.64490075000000002</v>
      </c>
      <c r="D139" s="127">
        <v>0.80065814000000002</v>
      </c>
      <c r="E139" s="127">
        <v>0.92049415999999995</v>
      </c>
      <c r="F139" s="127">
        <v>0.94805452000000001</v>
      </c>
      <c r="G139" s="127">
        <v>1.4557939</v>
      </c>
      <c r="H139" s="127">
        <v>1.43749064</v>
      </c>
      <c r="I139" s="127">
        <v>2.0314120999999998</v>
      </c>
      <c r="J139" s="127">
        <v>4.5114380000000001</v>
      </c>
      <c r="K139" s="127">
        <v>1.11590345</v>
      </c>
      <c r="L139" s="127">
        <v>1.9870615199999999</v>
      </c>
      <c r="M139" s="127">
        <v>3.9911362499999998</v>
      </c>
      <c r="N139" s="127">
        <v>0.88602650000000005</v>
      </c>
      <c r="O139" s="127">
        <v>1.7259684399999999</v>
      </c>
      <c r="P139" s="127">
        <v>1.36553467</v>
      </c>
      <c r="Q139" s="127">
        <v>0.97616491000000005</v>
      </c>
      <c r="R139" s="127">
        <v>1.21020577</v>
      </c>
      <c r="S139" s="127">
        <v>0.56997397000000005</v>
      </c>
      <c r="T139" s="127">
        <v>0.29451458000000003</v>
      </c>
      <c r="U139" s="127">
        <v>1.10185032</v>
      </c>
      <c r="V139" s="127">
        <v>0.69473894999999997</v>
      </c>
      <c r="W139" s="127">
        <v>0.62668570000000001</v>
      </c>
      <c r="X139" s="127">
        <v>0.51985930000000002</v>
      </c>
      <c r="Y139" s="127">
        <v>0.71382168999999995</v>
      </c>
      <c r="Z139" s="128">
        <v>1.08272367</v>
      </c>
      <c r="AA139" s="127">
        <v>0.60394530999999996</v>
      </c>
      <c r="AB139" s="127">
        <v>0.65390588000000005</v>
      </c>
    </row>
    <row r="140" spans="1:28">
      <c r="A140" s="41" t="s">
        <v>175</v>
      </c>
      <c r="B140" s="127">
        <v>0.95546383999999995</v>
      </c>
      <c r="C140" s="127">
        <v>0.77653141999999997</v>
      </c>
      <c r="D140" s="127">
        <v>0.87247125999999997</v>
      </c>
      <c r="E140" s="127">
        <v>1.0192959699999999</v>
      </c>
      <c r="F140" s="127">
        <v>0.97766898000000002</v>
      </c>
      <c r="G140" s="127">
        <v>1.1446500799999999</v>
      </c>
      <c r="H140" s="127">
        <v>1.4449116900000001</v>
      </c>
      <c r="I140" s="127">
        <v>1.41362257</v>
      </c>
      <c r="J140" s="127">
        <v>2.7703710799999999</v>
      </c>
      <c r="K140" s="127">
        <v>0.67370861999999998</v>
      </c>
      <c r="L140" s="127">
        <v>1.56458115</v>
      </c>
      <c r="M140" s="127">
        <v>2.91175747</v>
      </c>
      <c r="N140" s="127">
        <v>1.3517104</v>
      </c>
      <c r="O140" s="127">
        <v>1.88739557</v>
      </c>
      <c r="P140" s="127">
        <v>1.3451985500000001</v>
      </c>
      <c r="Q140" s="127">
        <v>0.99063902000000004</v>
      </c>
      <c r="R140" s="127">
        <v>1.00302213</v>
      </c>
      <c r="S140" s="127">
        <v>1.0208461099999999</v>
      </c>
      <c r="T140" s="127">
        <v>0.69371514999999995</v>
      </c>
      <c r="U140" s="127">
        <v>1.15348943</v>
      </c>
      <c r="V140" s="127">
        <v>0.83799064999999995</v>
      </c>
      <c r="W140" s="127">
        <v>0.91661577000000005</v>
      </c>
      <c r="X140" s="127">
        <v>0.92722742999999996</v>
      </c>
      <c r="Y140" s="127">
        <v>0.65454855999999995</v>
      </c>
      <c r="Z140" s="128">
        <v>1.07614648</v>
      </c>
      <c r="AA140" s="127">
        <v>0.86788498999999997</v>
      </c>
      <c r="AB140" s="127">
        <v>0.93397138000000002</v>
      </c>
    </row>
    <row r="141" spans="1:28">
      <c r="A141" s="37" t="s">
        <v>176</v>
      </c>
      <c r="B141" s="129">
        <v>1.1428877900000001</v>
      </c>
      <c r="C141" s="129">
        <v>1.04285191</v>
      </c>
      <c r="D141" s="129">
        <v>1.02704324</v>
      </c>
      <c r="E141" s="129">
        <v>0.78394271999999998</v>
      </c>
      <c r="F141" s="129">
        <v>1.0510107200000001</v>
      </c>
      <c r="G141" s="129">
        <v>0.86007087999999998</v>
      </c>
      <c r="H141" s="129">
        <v>0.92330051999999996</v>
      </c>
      <c r="I141" s="129">
        <v>0.98983036999999996</v>
      </c>
      <c r="J141" s="129">
        <v>6.92566726</v>
      </c>
      <c r="K141" s="129">
        <v>0.96846615000000003</v>
      </c>
      <c r="L141" s="129">
        <v>2.4624237899999999</v>
      </c>
      <c r="M141" s="129">
        <v>3.4053908700000002</v>
      </c>
      <c r="N141" s="129">
        <v>1.4627401799999999</v>
      </c>
      <c r="O141" s="129">
        <v>0.62255786000000002</v>
      </c>
      <c r="P141" s="129">
        <v>0.91583362000000001</v>
      </c>
      <c r="Q141" s="129">
        <v>0.87292269</v>
      </c>
      <c r="R141" s="129">
        <v>0.68666373999999997</v>
      </c>
      <c r="S141" s="129">
        <v>0.33029206</v>
      </c>
      <c r="T141" s="129">
        <v>1.0423028400000001</v>
      </c>
      <c r="U141" s="129">
        <v>1.3261453999999999</v>
      </c>
      <c r="V141" s="129">
        <v>0.76013136000000003</v>
      </c>
      <c r="W141" s="129">
        <v>1.0182530999999999</v>
      </c>
      <c r="X141" s="129">
        <v>0.91753598000000003</v>
      </c>
      <c r="Y141" s="129">
        <v>0.86162892000000002</v>
      </c>
      <c r="Z141" s="130">
        <v>1.07967915</v>
      </c>
      <c r="AA141" s="129">
        <v>0.47839067000000002</v>
      </c>
      <c r="AB141" s="129">
        <v>0.51650843999999996</v>
      </c>
    </row>
    <row r="142" spans="1:28">
      <c r="A142" s="41" t="s">
        <v>177</v>
      </c>
      <c r="B142" s="127">
        <v>0.70735749999999997</v>
      </c>
      <c r="C142" s="127">
        <v>0.81631069000000001</v>
      </c>
      <c r="D142" s="127">
        <v>0.94934503000000003</v>
      </c>
      <c r="E142" s="127">
        <v>1.07604225</v>
      </c>
      <c r="F142" s="127">
        <v>0.93064663000000003</v>
      </c>
      <c r="G142" s="127">
        <v>1.27422357</v>
      </c>
      <c r="H142" s="127">
        <v>1.3646573799999999</v>
      </c>
      <c r="I142" s="127">
        <v>1.92017422</v>
      </c>
      <c r="J142" s="127">
        <v>3.0229374600000001</v>
      </c>
      <c r="K142" s="127">
        <v>1.62781456</v>
      </c>
      <c r="L142" s="127">
        <v>1.8150785599999999</v>
      </c>
      <c r="M142" s="127">
        <v>4.0716573399999998</v>
      </c>
      <c r="N142" s="127">
        <v>0.92996091999999997</v>
      </c>
      <c r="O142" s="127">
        <v>1.09268224</v>
      </c>
      <c r="P142" s="127">
        <v>1.3376961999999999</v>
      </c>
      <c r="Q142" s="127">
        <v>0.99610867999999997</v>
      </c>
      <c r="R142" s="127">
        <v>0.75166275999999999</v>
      </c>
      <c r="S142" s="127">
        <v>0.46420548</v>
      </c>
      <c r="T142" s="127">
        <v>0.23486241999999999</v>
      </c>
      <c r="U142" s="127">
        <v>1.0384777199999999</v>
      </c>
      <c r="V142" s="127">
        <v>0.81020912</v>
      </c>
      <c r="W142" s="127">
        <v>0.68618223</v>
      </c>
      <c r="X142" s="127">
        <v>0.54857741999999998</v>
      </c>
      <c r="Y142" s="127">
        <v>0.78133187999999998</v>
      </c>
      <c r="Z142" s="128">
        <v>1.07430965</v>
      </c>
      <c r="AA142" s="127">
        <v>0.86311941999999997</v>
      </c>
      <c r="AB142" s="127">
        <v>0.92725751999999995</v>
      </c>
    </row>
    <row r="143" spans="1:28">
      <c r="A143" s="41" t="s">
        <v>178</v>
      </c>
      <c r="B143" s="127">
        <v>0.75545521000000004</v>
      </c>
      <c r="C143" s="127">
        <v>0.86433135999999999</v>
      </c>
      <c r="D143" s="127">
        <v>0.74118371999999999</v>
      </c>
      <c r="E143" s="127">
        <v>0.99245139000000004</v>
      </c>
      <c r="F143" s="127">
        <v>0.98125291000000003</v>
      </c>
      <c r="G143" s="127">
        <v>1.3675559900000001</v>
      </c>
      <c r="H143" s="127">
        <v>1.2255653799999999</v>
      </c>
      <c r="I143" s="127">
        <v>1.15461777</v>
      </c>
      <c r="J143" s="127">
        <v>3.4292168799999998</v>
      </c>
      <c r="K143" s="127">
        <v>1.7774775</v>
      </c>
      <c r="L143" s="127">
        <v>1.4791463300000001</v>
      </c>
      <c r="M143" s="127">
        <v>2.62005189</v>
      </c>
      <c r="N143" s="127">
        <v>1.0287731</v>
      </c>
      <c r="O143" s="127">
        <v>0.66568477000000004</v>
      </c>
      <c r="P143" s="127">
        <v>1.3448037100000001</v>
      </c>
      <c r="Q143" s="127">
        <v>1.0182472499999999</v>
      </c>
      <c r="R143" s="127">
        <v>0.71086959999999999</v>
      </c>
      <c r="S143" s="127">
        <v>0.36463927000000002</v>
      </c>
      <c r="T143" s="127">
        <v>0.81058003999999995</v>
      </c>
      <c r="U143" s="127">
        <v>1.2276037799999999</v>
      </c>
      <c r="V143" s="127">
        <v>0.81847234999999996</v>
      </c>
      <c r="W143" s="127">
        <v>0.82033197000000002</v>
      </c>
      <c r="X143" s="127">
        <v>0.68132033999999997</v>
      </c>
      <c r="Y143" s="127">
        <v>0.78402077999999997</v>
      </c>
      <c r="Z143" s="128">
        <v>0.98937158000000003</v>
      </c>
      <c r="AA143" s="127">
        <v>0.82022921999999998</v>
      </c>
      <c r="AB143" s="127">
        <v>0.81151147999999995</v>
      </c>
    </row>
    <row r="144" spans="1:28">
      <c r="A144" s="37" t="s">
        <v>179</v>
      </c>
      <c r="B144" s="129">
        <v>0.70082431000000001</v>
      </c>
      <c r="C144" s="129">
        <v>0.7967765</v>
      </c>
      <c r="D144" s="129">
        <v>0.87854677000000003</v>
      </c>
      <c r="E144" s="129">
        <v>1.02145248</v>
      </c>
      <c r="F144" s="129">
        <v>0.92319317000000001</v>
      </c>
      <c r="G144" s="129">
        <v>1.4290986800000001</v>
      </c>
      <c r="H144" s="129">
        <v>1.47419962</v>
      </c>
      <c r="I144" s="129">
        <v>1.4526710700000001</v>
      </c>
      <c r="J144" s="129">
        <v>4.9344049400000003</v>
      </c>
      <c r="K144" s="129">
        <v>3.5384509799999999</v>
      </c>
      <c r="L144" s="129">
        <v>2.0066036399999998</v>
      </c>
      <c r="M144" s="129">
        <v>5.6586242499999999</v>
      </c>
      <c r="N144" s="129">
        <v>1.1952279400000001</v>
      </c>
      <c r="O144" s="129">
        <v>1.32445781</v>
      </c>
      <c r="P144" s="129">
        <v>1.6139916999999999</v>
      </c>
      <c r="Q144" s="129">
        <v>0.88677908000000005</v>
      </c>
      <c r="R144" s="129">
        <v>0.86361399000000005</v>
      </c>
      <c r="S144" s="129">
        <v>0.42514990000000003</v>
      </c>
      <c r="T144" s="129">
        <v>0.29832744999999999</v>
      </c>
      <c r="U144" s="129">
        <v>0.98357313000000002</v>
      </c>
      <c r="V144" s="129">
        <v>0.74637134999999999</v>
      </c>
      <c r="W144" s="129">
        <v>0.68206124000000001</v>
      </c>
      <c r="X144" s="129">
        <v>0.38274765999999999</v>
      </c>
      <c r="Y144" s="129">
        <v>0.52719484999999999</v>
      </c>
      <c r="Z144" s="130">
        <v>1.11682327</v>
      </c>
      <c r="AA144" s="129">
        <v>0.63712106000000002</v>
      </c>
      <c r="AB144" s="129">
        <v>0.71155162999999999</v>
      </c>
    </row>
    <row r="145" spans="1:28">
      <c r="A145" s="41" t="s">
        <v>180</v>
      </c>
      <c r="B145" s="127">
        <v>0.61014623000000001</v>
      </c>
      <c r="C145" s="127">
        <v>0.85735899000000004</v>
      </c>
      <c r="D145" s="127">
        <v>1.0333662400000001</v>
      </c>
      <c r="E145" s="127">
        <v>0.78779955000000002</v>
      </c>
      <c r="F145" s="127">
        <v>0.96953286000000005</v>
      </c>
      <c r="G145" s="127">
        <v>1.2958143499999999</v>
      </c>
      <c r="H145" s="127">
        <v>1.19609385</v>
      </c>
      <c r="I145" s="127">
        <v>1.38780762</v>
      </c>
      <c r="J145" s="127">
        <v>7.5081589700000002</v>
      </c>
      <c r="K145" s="127">
        <v>2.1942128300000001</v>
      </c>
      <c r="L145" s="127">
        <v>2.2047859999999999</v>
      </c>
      <c r="M145" s="127">
        <v>3.2188499500000001</v>
      </c>
      <c r="N145" s="127">
        <v>1.07182873</v>
      </c>
      <c r="O145" s="127">
        <v>1.60025667</v>
      </c>
      <c r="P145" s="127">
        <v>1.4699864300000001</v>
      </c>
      <c r="Q145" s="127">
        <v>1.2183573400000001</v>
      </c>
      <c r="R145" s="127">
        <v>0.85536453999999995</v>
      </c>
      <c r="S145" s="127">
        <v>0.36385745000000003</v>
      </c>
      <c r="T145" s="127">
        <v>0.67474290000000003</v>
      </c>
      <c r="U145" s="127">
        <v>1.1739539000000001</v>
      </c>
      <c r="V145" s="127">
        <v>0.97116084000000003</v>
      </c>
      <c r="W145" s="127">
        <v>0.88645958999999996</v>
      </c>
      <c r="X145" s="127">
        <v>0.37040707</v>
      </c>
      <c r="Y145" s="127">
        <v>0.64696533000000001</v>
      </c>
      <c r="Z145" s="128">
        <v>1.1941299999999999</v>
      </c>
      <c r="AA145" s="127">
        <v>0.40324117999999998</v>
      </c>
      <c r="AB145" s="127">
        <v>0.48152239000000002</v>
      </c>
    </row>
    <row r="146" spans="1:28">
      <c r="A146" s="41" t="s">
        <v>181</v>
      </c>
      <c r="B146" s="127">
        <v>0.79001679999999996</v>
      </c>
      <c r="C146" s="127">
        <v>0.90358031000000005</v>
      </c>
      <c r="D146" s="127">
        <v>0.94891175000000005</v>
      </c>
      <c r="E146" s="127">
        <v>0.93364057</v>
      </c>
      <c r="F146" s="127">
        <v>0.97531559000000001</v>
      </c>
      <c r="G146" s="127">
        <v>1.24924301</v>
      </c>
      <c r="H146" s="127">
        <v>1.09074044</v>
      </c>
      <c r="I146" s="127">
        <v>1.17855464</v>
      </c>
      <c r="J146" s="127">
        <v>0.80752310000000005</v>
      </c>
      <c r="K146" s="127">
        <v>0.86864437999999999</v>
      </c>
      <c r="L146" s="127">
        <v>1.0796239999999999</v>
      </c>
      <c r="M146" s="127">
        <v>1.91369013</v>
      </c>
      <c r="N146" s="127">
        <v>1.0721560000000001</v>
      </c>
      <c r="O146" s="127">
        <v>1.1513502</v>
      </c>
      <c r="P146" s="127">
        <v>1.2455533999999999</v>
      </c>
      <c r="Q146" s="127">
        <v>1.0461501600000001</v>
      </c>
      <c r="R146" s="127">
        <v>1.4926609099999999</v>
      </c>
      <c r="S146" s="127">
        <v>0.71455139999999995</v>
      </c>
      <c r="T146" s="127">
        <v>0.87541331</v>
      </c>
      <c r="U146" s="127">
        <v>1.0556796900000001</v>
      </c>
      <c r="V146" s="127">
        <v>0.98209376999999998</v>
      </c>
      <c r="W146" s="127">
        <v>0.88349401000000005</v>
      </c>
      <c r="X146" s="127">
        <v>0.70355758999999995</v>
      </c>
      <c r="Y146" s="127">
        <v>0.66240898999999998</v>
      </c>
      <c r="Z146" s="128">
        <v>1.0033638</v>
      </c>
      <c r="AA146" s="127">
        <v>2.6298656500000002</v>
      </c>
      <c r="AB146" s="127">
        <v>2.6387119999999999</v>
      </c>
    </row>
    <row r="147" spans="1:28">
      <c r="A147" s="37" t="s">
        <v>182</v>
      </c>
      <c r="B147" s="129">
        <v>0.99391971999999995</v>
      </c>
      <c r="C147" s="129">
        <v>1.0206565400000001</v>
      </c>
      <c r="D147" s="129">
        <v>1.0045598899999999</v>
      </c>
      <c r="E147" s="129">
        <v>0.95000921000000005</v>
      </c>
      <c r="F147" s="129">
        <v>0.99944330000000003</v>
      </c>
      <c r="G147" s="129">
        <v>1.02341069</v>
      </c>
      <c r="H147" s="129">
        <v>1.0090765900000001</v>
      </c>
      <c r="I147" s="129">
        <v>1.01442532</v>
      </c>
      <c r="J147" s="129">
        <v>0.56102280000000004</v>
      </c>
      <c r="K147" s="129">
        <v>0.88586973999999996</v>
      </c>
      <c r="L147" s="129">
        <v>1.2830968899999999</v>
      </c>
      <c r="M147" s="129">
        <v>1.17971699</v>
      </c>
      <c r="N147" s="129">
        <v>0.82588291999999996</v>
      </c>
      <c r="O147" s="129">
        <v>1.02935015</v>
      </c>
      <c r="P147" s="129">
        <v>1.02099655</v>
      </c>
      <c r="Q147" s="129">
        <v>0.97249669999999999</v>
      </c>
      <c r="R147" s="129">
        <v>1.1921113699999999</v>
      </c>
      <c r="S147" s="129">
        <v>0.72798017999999998</v>
      </c>
      <c r="T147" s="129">
        <v>0.60159867</v>
      </c>
      <c r="U147" s="129">
        <v>0.89295462999999997</v>
      </c>
      <c r="V147" s="129">
        <v>1.02704931</v>
      </c>
      <c r="W147" s="129">
        <v>0.81545241999999996</v>
      </c>
      <c r="X147" s="129">
        <v>0.89399169000000001</v>
      </c>
      <c r="Y147" s="129">
        <v>0.74018735999999996</v>
      </c>
      <c r="Z147" s="130">
        <v>0.98527854000000004</v>
      </c>
      <c r="AA147" s="129">
        <v>3.7131181</v>
      </c>
      <c r="AB147" s="129">
        <v>3.6584555600000002</v>
      </c>
    </row>
    <row r="148" spans="1:28">
      <c r="A148" s="41" t="s">
        <v>183</v>
      </c>
      <c r="B148" s="127">
        <v>1.08975497</v>
      </c>
      <c r="C148" s="127">
        <v>1.0809110500000001</v>
      </c>
      <c r="D148" s="127">
        <v>1.09560111</v>
      </c>
      <c r="E148" s="127">
        <v>0.95226149000000004</v>
      </c>
      <c r="F148" s="127">
        <v>0.99980820000000004</v>
      </c>
      <c r="G148" s="127">
        <v>0.94891060000000005</v>
      </c>
      <c r="H148" s="127">
        <v>0.87501903999999997</v>
      </c>
      <c r="I148" s="127">
        <v>0.77809910000000004</v>
      </c>
      <c r="J148" s="127">
        <v>0.40267351000000001</v>
      </c>
      <c r="K148" s="127">
        <v>0.73873498000000004</v>
      </c>
      <c r="L148" s="127">
        <v>0.94370708000000003</v>
      </c>
      <c r="M148" s="127">
        <v>0.73079178</v>
      </c>
      <c r="N148" s="127">
        <v>1.0456509</v>
      </c>
      <c r="O148" s="127">
        <v>1.1251529199999999</v>
      </c>
      <c r="P148" s="127">
        <v>0.84354366000000003</v>
      </c>
      <c r="Q148" s="127">
        <v>0.96962393000000002</v>
      </c>
      <c r="R148" s="127">
        <v>0.80237839</v>
      </c>
      <c r="S148" s="127">
        <v>1.0972062499999999</v>
      </c>
      <c r="T148" s="127">
        <v>0.74662664999999995</v>
      </c>
      <c r="U148" s="127">
        <v>0.82494951999999999</v>
      </c>
      <c r="V148" s="127">
        <v>0.92193362999999995</v>
      </c>
      <c r="W148" s="127">
        <v>0.86011331999999996</v>
      </c>
      <c r="X148" s="127">
        <v>1.1505861100000001</v>
      </c>
      <c r="Y148" s="127">
        <v>1.0132005399999999</v>
      </c>
      <c r="Z148" s="128">
        <v>0.99269483000000003</v>
      </c>
      <c r="AA148" s="127">
        <v>5.1174971500000002</v>
      </c>
      <c r="AB148" s="127">
        <v>5.0801129400000002</v>
      </c>
    </row>
    <row r="149" spans="1:28">
      <c r="A149" s="41" t="s">
        <v>184</v>
      </c>
      <c r="B149" s="127">
        <v>1.06481015</v>
      </c>
      <c r="C149" s="127">
        <v>1.0403791600000001</v>
      </c>
      <c r="D149" s="127">
        <v>0.93349019</v>
      </c>
      <c r="E149" s="127">
        <v>0.91113162000000003</v>
      </c>
      <c r="F149" s="127">
        <v>0.94749810999999995</v>
      </c>
      <c r="G149" s="127">
        <v>1.26390582</v>
      </c>
      <c r="H149" s="127">
        <v>1.1967447600000001</v>
      </c>
      <c r="I149" s="127">
        <v>1.5177421099999999</v>
      </c>
      <c r="J149" s="127">
        <v>5.8912473600000004</v>
      </c>
      <c r="K149" s="127">
        <v>1.9502923599999999</v>
      </c>
      <c r="L149" s="127">
        <v>2.81006804</v>
      </c>
      <c r="M149" s="127">
        <v>3.4473828000000002</v>
      </c>
      <c r="N149" s="127">
        <v>1.2854104200000001</v>
      </c>
      <c r="O149" s="127">
        <v>1.0000467799999999</v>
      </c>
      <c r="P149" s="127">
        <v>1.17865138</v>
      </c>
      <c r="Q149" s="127">
        <v>0.89082258000000003</v>
      </c>
      <c r="R149" s="127">
        <v>1.0919931300000001</v>
      </c>
      <c r="S149" s="127">
        <v>0.34107759999999998</v>
      </c>
      <c r="T149" s="127">
        <v>0.57653443000000004</v>
      </c>
      <c r="U149" s="127">
        <v>0.81301502999999997</v>
      </c>
      <c r="V149" s="127">
        <v>0.93926014999999996</v>
      </c>
      <c r="W149" s="127">
        <v>1.34148676</v>
      </c>
      <c r="X149" s="127">
        <v>0.91299344999999998</v>
      </c>
      <c r="Y149" s="127">
        <v>0.63466151999999998</v>
      </c>
      <c r="Z149" s="128">
        <v>1.1286135100000001</v>
      </c>
      <c r="AA149" s="127">
        <v>0.49635322999999998</v>
      </c>
      <c r="AB149" s="127">
        <v>0.56019096000000002</v>
      </c>
    </row>
    <row r="150" spans="1:28">
      <c r="A150" s="37" t="s">
        <v>185</v>
      </c>
      <c r="B150" s="129">
        <v>0.62053269</v>
      </c>
      <c r="C150" s="129">
        <v>0.82390861999999998</v>
      </c>
      <c r="D150" s="129">
        <v>0.78475771000000005</v>
      </c>
      <c r="E150" s="129">
        <v>0.94554583999999997</v>
      </c>
      <c r="F150" s="129">
        <v>0.92406412999999998</v>
      </c>
      <c r="G150" s="129">
        <v>1.3849502300000001</v>
      </c>
      <c r="H150" s="129">
        <v>1.6879723099999999</v>
      </c>
      <c r="I150" s="129">
        <v>3.19009206</v>
      </c>
      <c r="J150" s="129">
        <v>14.58959314</v>
      </c>
      <c r="K150" s="129">
        <v>1.8143251499999999</v>
      </c>
      <c r="L150" s="129">
        <v>1.6088962499999999</v>
      </c>
      <c r="M150" s="129">
        <v>5.0735505400000003</v>
      </c>
      <c r="N150" s="129">
        <v>0.57709818999999996</v>
      </c>
      <c r="O150" s="129">
        <v>2.58484925</v>
      </c>
      <c r="P150" s="129">
        <v>1.6311283999999999</v>
      </c>
      <c r="Q150" s="129">
        <v>0.68879232999999995</v>
      </c>
      <c r="R150" s="129">
        <v>1.4803351</v>
      </c>
      <c r="S150" s="129">
        <v>0.42949399999999999</v>
      </c>
      <c r="T150" s="129">
        <v>0.20252661999999999</v>
      </c>
      <c r="U150" s="129">
        <v>0.94812724000000004</v>
      </c>
      <c r="V150" s="129">
        <v>0.67229510999999997</v>
      </c>
      <c r="W150" s="129">
        <v>1.0809237700000001</v>
      </c>
      <c r="X150" s="129">
        <v>0.75296819000000004</v>
      </c>
      <c r="Y150" s="129">
        <v>0.69755403000000005</v>
      </c>
      <c r="Z150" s="130">
        <v>1.3689564999999999</v>
      </c>
      <c r="AA150" s="129">
        <v>0.24964295</v>
      </c>
      <c r="AB150" s="129">
        <v>0.34175033999999999</v>
      </c>
    </row>
    <row r="151" spans="1:28">
      <c r="A151" s="41" t="s">
        <v>427</v>
      </c>
      <c r="B151" s="127">
        <v>0.67155768000000005</v>
      </c>
      <c r="C151" s="127">
        <v>0.68412092000000002</v>
      </c>
      <c r="D151" s="127">
        <v>0.83682709</v>
      </c>
      <c r="E151" s="127">
        <v>0.99518499999999999</v>
      </c>
      <c r="F151" s="127">
        <v>0.94211772000000005</v>
      </c>
      <c r="G151" s="127">
        <v>1.3660679099999999</v>
      </c>
      <c r="H151" s="127">
        <v>1.66670294</v>
      </c>
      <c r="I151" s="127">
        <v>1.6823764299999999</v>
      </c>
      <c r="J151" s="127">
        <v>8.1338624100000008</v>
      </c>
      <c r="K151" s="127">
        <v>2.9347445400000001</v>
      </c>
      <c r="L151" s="127">
        <v>3.3497641499999999</v>
      </c>
      <c r="M151" s="127">
        <v>7.2977818499999998</v>
      </c>
      <c r="N151" s="127">
        <v>1.56273102</v>
      </c>
      <c r="O151" s="127">
        <v>1.44108255</v>
      </c>
      <c r="P151" s="127">
        <v>1.5482353600000001</v>
      </c>
      <c r="Q151" s="127">
        <v>0.93259444999999996</v>
      </c>
      <c r="R151" s="127">
        <v>0.71526301999999997</v>
      </c>
      <c r="S151" s="127">
        <v>0.59231809000000002</v>
      </c>
      <c r="T151" s="127">
        <v>0.35321852999999998</v>
      </c>
      <c r="U151" s="127">
        <v>0.90987079999999998</v>
      </c>
      <c r="V151" s="127">
        <v>0.62468681999999998</v>
      </c>
      <c r="W151" s="127">
        <v>1.22090699</v>
      </c>
      <c r="X151" s="127">
        <v>0.89403538999999999</v>
      </c>
      <c r="Y151" s="127">
        <v>0.58115654000000005</v>
      </c>
      <c r="Z151" s="128">
        <v>1.19380676</v>
      </c>
      <c r="AA151" s="127">
        <v>0.44778099999999998</v>
      </c>
      <c r="AB151" s="127">
        <v>0.53456398999999999</v>
      </c>
    </row>
    <row r="152" spans="1:28">
      <c r="A152" s="41" t="s">
        <v>187</v>
      </c>
      <c r="B152" s="127">
        <v>0.97299239000000004</v>
      </c>
      <c r="C152" s="127">
        <v>1.0273233799999999</v>
      </c>
      <c r="D152" s="127">
        <v>0.92165163000000005</v>
      </c>
      <c r="E152" s="127">
        <v>0.93009624999999996</v>
      </c>
      <c r="F152" s="127">
        <v>0.98062826999999997</v>
      </c>
      <c r="G152" s="127">
        <v>1.18774487</v>
      </c>
      <c r="H152" s="127">
        <v>1.1081200600000001</v>
      </c>
      <c r="I152" s="127">
        <v>0.96323252999999998</v>
      </c>
      <c r="J152" s="127">
        <v>1.68330676</v>
      </c>
      <c r="K152" s="127">
        <v>0.71166996000000005</v>
      </c>
      <c r="L152" s="127">
        <v>0.83857528999999997</v>
      </c>
      <c r="M152" s="127">
        <v>1.09732871</v>
      </c>
      <c r="N152" s="127">
        <v>0.95336341000000002</v>
      </c>
      <c r="O152" s="127">
        <v>0.77942918000000005</v>
      </c>
      <c r="P152" s="127">
        <v>1.2403559500000001</v>
      </c>
      <c r="Q152" s="127">
        <v>1.1185954600000001</v>
      </c>
      <c r="R152" s="127">
        <v>1.07031203</v>
      </c>
      <c r="S152" s="127">
        <v>0.61141681999999997</v>
      </c>
      <c r="T152" s="127">
        <v>0.63129908000000001</v>
      </c>
      <c r="U152" s="127">
        <v>0.89869763999999996</v>
      </c>
      <c r="V152" s="127">
        <v>1.2005661400000001</v>
      </c>
      <c r="W152" s="127">
        <v>0.78415875999999995</v>
      </c>
      <c r="X152" s="127">
        <v>0.89106991000000002</v>
      </c>
      <c r="Y152" s="127">
        <v>0.71176428000000003</v>
      </c>
      <c r="Z152" s="128">
        <v>0.99443656000000002</v>
      </c>
      <c r="AA152" s="127">
        <v>1.2736922500000001</v>
      </c>
      <c r="AB152" s="127">
        <v>1.2666061399999999</v>
      </c>
    </row>
    <row r="153" spans="1:28">
      <c r="A153" s="37" t="s">
        <v>188</v>
      </c>
      <c r="B153" s="129">
        <v>1.00833196</v>
      </c>
      <c r="C153" s="129">
        <v>0.91670719000000001</v>
      </c>
      <c r="D153" s="129">
        <v>1.01665479</v>
      </c>
      <c r="E153" s="129">
        <v>0.95816665999999995</v>
      </c>
      <c r="F153" s="129">
        <v>0.98419292000000003</v>
      </c>
      <c r="G153" s="129">
        <v>1.14143492</v>
      </c>
      <c r="H153" s="129">
        <v>0.95234141999999999</v>
      </c>
      <c r="I153" s="129">
        <v>0.89155002999999999</v>
      </c>
      <c r="J153" s="129">
        <v>1.35791829</v>
      </c>
      <c r="K153" s="129">
        <v>0.74672490999999996</v>
      </c>
      <c r="L153" s="129">
        <v>1.49129998</v>
      </c>
      <c r="M153" s="129">
        <v>1.5270567500000001</v>
      </c>
      <c r="N153" s="129">
        <v>1.0838966299999999</v>
      </c>
      <c r="O153" s="129">
        <v>1.26300919</v>
      </c>
      <c r="P153" s="129">
        <v>1.055318</v>
      </c>
      <c r="Q153" s="129">
        <v>1.03203588</v>
      </c>
      <c r="R153" s="129">
        <v>1.0350785600000001</v>
      </c>
      <c r="S153" s="129">
        <v>0.71460073999999996</v>
      </c>
      <c r="T153" s="129">
        <v>0.68103179999999996</v>
      </c>
      <c r="U153" s="129">
        <v>0.92416359999999997</v>
      </c>
      <c r="V153" s="129">
        <v>0.96554313999999997</v>
      </c>
      <c r="W153" s="129">
        <v>0.77142456999999998</v>
      </c>
      <c r="X153" s="129">
        <v>1.0569862000000001</v>
      </c>
      <c r="Y153" s="129">
        <v>0.75334270999999997</v>
      </c>
      <c r="Z153" s="130">
        <v>1.0036455799999999</v>
      </c>
      <c r="AA153" s="129">
        <v>1.68994712</v>
      </c>
      <c r="AB153" s="129">
        <v>1.69610796</v>
      </c>
    </row>
    <row r="154" spans="1:28" ht="13.5" thickBot="1">
      <c r="A154" s="52" t="s">
        <v>189</v>
      </c>
      <c r="B154" s="126">
        <v>0.97477115132851999</v>
      </c>
      <c r="C154" s="126">
        <v>1.0315153235182499</v>
      </c>
      <c r="D154" s="126">
        <v>1.0526673453756901</v>
      </c>
      <c r="E154" s="126">
        <v>0.99717453788610999</v>
      </c>
      <c r="F154" s="126">
        <v>0.99068599710956995</v>
      </c>
      <c r="G154" s="126">
        <v>0.99755679306598999</v>
      </c>
      <c r="H154" s="126">
        <v>0.98554262260112002</v>
      </c>
      <c r="I154" s="126">
        <v>0.92715540690414999</v>
      </c>
      <c r="J154" s="126">
        <v>0.51140168327882995</v>
      </c>
      <c r="K154" s="126">
        <v>0.65301948288662004</v>
      </c>
      <c r="L154" s="126">
        <v>0.80987909555241</v>
      </c>
      <c r="M154" s="126">
        <v>0.64520409092326003</v>
      </c>
      <c r="N154" s="126">
        <v>1.05626700825179</v>
      </c>
      <c r="O154" s="126">
        <v>0.91083266780276995</v>
      </c>
      <c r="P154" s="126">
        <v>0.97089099983063998</v>
      </c>
      <c r="Q154" s="126">
        <v>0.97767414240196004</v>
      </c>
      <c r="R154" s="126">
        <v>0.94158894173903995</v>
      </c>
      <c r="S154" s="126">
        <v>1.25768338431355</v>
      </c>
      <c r="T154" s="126">
        <v>1.1463726672271799</v>
      </c>
      <c r="U154" s="126">
        <v>0.90341930986293995</v>
      </c>
      <c r="V154" s="126">
        <v>1.00924667840368</v>
      </c>
      <c r="W154" s="126">
        <v>0.98944267856514001</v>
      </c>
      <c r="X154" s="126">
        <v>0.97794461902268004</v>
      </c>
      <c r="Y154" s="126">
        <v>0.96433354287033002</v>
      </c>
      <c r="Z154" s="125">
        <v>0.99318334580822998</v>
      </c>
      <c r="AA154" s="126">
        <v>234.7730632</v>
      </c>
      <c r="AB154" s="126">
        <v>233.17269640999999</v>
      </c>
    </row>
    <row r="155" spans="1:28">
      <c r="A155" s="41"/>
      <c r="B155" s="127"/>
      <c r="C155" s="127"/>
      <c r="D155" s="127"/>
      <c r="E155" s="127"/>
      <c r="F155" s="127"/>
      <c r="G155" s="127"/>
      <c r="H155" s="127"/>
      <c r="I155" s="127"/>
      <c r="J155" s="127"/>
      <c r="K155" s="127"/>
      <c r="L155" s="127"/>
      <c r="M155" s="127"/>
      <c r="N155" s="127"/>
      <c r="O155" s="127"/>
      <c r="P155" s="127"/>
      <c r="Q155" s="127"/>
      <c r="R155" s="127"/>
      <c r="S155" s="127"/>
      <c r="T155" s="127"/>
      <c r="U155" s="127"/>
      <c r="V155" s="127"/>
      <c r="W155" s="127"/>
      <c r="X155" s="127"/>
      <c r="Y155" s="127"/>
      <c r="Z155" s="128"/>
      <c r="AA155" s="127"/>
      <c r="AB155" s="127"/>
    </row>
    <row r="156" spans="1:28">
      <c r="A156" s="41" t="s">
        <v>190</v>
      </c>
      <c r="B156" s="127">
        <v>0.75276377000000005</v>
      </c>
      <c r="C156" s="127">
        <v>0.77087373000000003</v>
      </c>
      <c r="D156" s="127">
        <v>0.91656789999999999</v>
      </c>
      <c r="E156" s="127">
        <v>0.94871578000000001</v>
      </c>
      <c r="F156" s="127">
        <v>0.94553284999999998</v>
      </c>
      <c r="G156" s="127">
        <v>1.4016447999999999</v>
      </c>
      <c r="H156" s="127">
        <v>1.3353010199999999</v>
      </c>
      <c r="I156" s="127">
        <v>1.09820859</v>
      </c>
      <c r="J156" s="127">
        <v>0.66339791999999997</v>
      </c>
      <c r="K156" s="127">
        <v>1.3834679400000001</v>
      </c>
      <c r="L156" s="127">
        <v>1.0815732</v>
      </c>
      <c r="M156" s="127">
        <v>1.2573259800000001</v>
      </c>
      <c r="N156" s="127">
        <v>0.81258554000000005</v>
      </c>
      <c r="O156" s="127">
        <v>1.4020027900000001</v>
      </c>
      <c r="P156" s="127">
        <v>1.5865686699999999</v>
      </c>
      <c r="Q156" s="127">
        <v>1.1190656999999999</v>
      </c>
      <c r="R156" s="127">
        <v>1.41417985</v>
      </c>
      <c r="S156" s="127">
        <v>1.11230082</v>
      </c>
      <c r="T156" s="127">
        <v>0.68211421000000005</v>
      </c>
      <c r="U156" s="127">
        <v>1.1012607299999999</v>
      </c>
      <c r="V156" s="127">
        <v>1.2346617600000001</v>
      </c>
      <c r="W156" s="127">
        <v>0.83656741999999995</v>
      </c>
      <c r="X156" s="127">
        <v>0.85756431</v>
      </c>
      <c r="Y156" s="127">
        <v>0.73566916000000004</v>
      </c>
      <c r="Z156" s="128">
        <v>1.0386452100000001</v>
      </c>
      <c r="AA156" s="127">
        <v>3.29264752</v>
      </c>
      <c r="AB156" s="127">
        <v>3.4198925899999999</v>
      </c>
    </row>
    <row r="157" spans="1:28">
      <c r="A157" s="41" t="s">
        <v>191</v>
      </c>
      <c r="B157" s="127">
        <v>0.89166312999999997</v>
      </c>
      <c r="C157" s="127">
        <v>0.87496023000000001</v>
      </c>
      <c r="D157" s="127">
        <v>0.91180119999999998</v>
      </c>
      <c r="E157" s="127">
        <v>0.98857581000000005</v>
      </c>
      <c r="F157" s="127">
        <v>0.96031555999999996</v>
      </c>
      <c r="G157" s="127">
        <v>1.2485004399999999</v>
      </c>
      <c r="H157" s="127">
        <v>1.2290809700000001</v>
      </c>
      <c r="I157" s="127">
        <v>1.49397241</v>
      </c>
      <c r="J157" s="127">
        <v>0.32999943999999998</v>
      </c>
      <c r="K157" s="127">
        <v>0.37109965</v>
      </c>
      <c r="L157" s="127">
        <v>0.45554242</v>
      </c>
      <c r="M157" s="127">
        <v>0.43218300999999998</v>
      </c>
      <c r="N157" s="127">
        <v>0.94771510999999997</v>
      </c>
      <c r="O157" s="127">
        <v>0.99999092000000001</v>
      </c>
      <c r="P157" s="127">
        <v>1.33203334</v>
      </c>
      <c r="Q157" s="127">
        <v>0.96479596000000001</v>
      </c>
      <c r="R157" s="127">
        <v>1.0232519200000001</v>
      </c>
      <c r="S157" s="127">
        <v>1.3202882899999999</v>
      </c>
      <c r="T157" s="127">
        <v>0.60452983999999998</v>
      </c>
      <c r="U157" s="127">
        <v>1.0667927100000001</v>
      </c>
      <c r="V157" s="127">
        <v>0.93762919</v>
      </c>
      <c r="W157" s="127">
        <v>0.89941634000000004</v>
      </c>
      <c r="X157" s="127">
        <v>0.96103660000000002</v>
      </c>
      <c r="Y157" s="127">
        <v>1.1722645599999999</v>
      </c>
      <c r="Z157" s="128">
        <v>0.99529427999999998</v>
      </c>
      <c r="AA157" s="127">
        <v>5.9069333999999998</v>
      </c>
      <c r="AB157" s="127">
        <v>5.8791370399999998</v>
      </c>
    </row>
    <row r="158" spans="1:28">
      <c r="A158" s="37" t="s">
        <v>192</v>
      </c>
      <c r="B158" s="129">
        <v>0.85707518000000005</v>
      </c>
      <c r="C158" s="129">
        <v>0.91496619999999995</v>
      </c>
      <c r="D158" s="129">
        <v>0.90645302999999999</v>
      </c>
      <c r="E158" s="129">
        <v>1.1151120000000001</v>
      </c>
      <c r="F158" s="129">
        <v>0.96212136000000004</v>
      </c>
      <c r="G158" s="129">
        <v>1.1461651100000001</v>
      </c>
      <c r="H158" s="129">
        <v>1.2802189100000001</v>
      </c>
      <c r="I158" s="129">
        <v>1.28752657</v>
      </c>
      <c r="J158" s="129">
        <v>0.38970484999999999</v>
      </c>
      <c r="K158" s="129">
        <v>0.74177351000000002</v>
      </c>
      <c r="L158" s="129">
        <v>0.83371128999999999</v>
      </c>
      <c r="M158" s="129">
        <v>0.65096357999999999</v>
      </c>
      <c r="N158" s="129">
        <v>0.91048717000000001</v>
      </c>
      <c r="O158" s="129">
        <v>1.11704855</v>
      </c>
      <c r="P158" s="129">
        <v>1.23133713</v>
      </c>
      <c r="Q158" s="129">
        <v>0.95913694999999999</v>
      </c>
      <c r="R158" s="129">
        <v>0.91773643999999999</v>
      </c>
      <c r="S158" s="129">
        <v>1.1288368</v>
      </c>
      <c r="T158" s="129">
        <v>0.35612224999999997</v>
      </c>
      <c r="U158" s="129">
        <v>0.93291294999999996</v>
      </c>
      <c r="V158" s="129">
        <v>0.79089777999999999</v>
      </c>
      <c r="W158" s="129">
        <v>0.79202068999999997</v>
      </c>
      <c r="X158" s="129">
        <v>0.93514797000000005</v>
      </c>
      <c r="Y158" s="129">
        <v>1.2382891300000001</v>
      </c>
      <c r="Z158" s="130">
        <v>0.99148289000000001</v>
      </c>
      <c r="AA158" s="129">
        <v>5.1990618399999997</v>
      </c>
      <c r="AB158" s="129">
        <v>5.1547808799999997</v>
      </c>
    </row>
    <row r="159" spans="1:28">
      <c r="A159" s="41" t="s">
        <v>193</v>
      </c>
      <c r="B159" s="127">
        <v>0.81869493000000004</v>
      </c>
      <c r="C159" s="127">
        <v>0.84938729999999996</v>
      </c>
      <c r="D159" s="127">
        <v>0.93109308999999996</v>
      </c>
      <c r="E159" s="127">
        <v>1.06448469</v>
      </c>
      <c r="F159" s="127">
        <v>0.97795151000000002</v>
      </c>
      <c r="G159" s="127">
        <v>1.1545842399999999</v>
      </c>
      <c r="H159" s="127">
        <v>1.16273341</v>
      </c>
      <c r="I159" s="127">
        <v>1.16647061</v>
      </c>
      <c r="J159" s="127">
        <v>0.37552365999999998</v>
      </c>
      <c r="K159" s="127">
        <v>0.89150280999999998</v>
      </c>
      <c r="L159" s="127">
        <v>0.89725834999999998</v>
      </c>
      <c r="M159" s="127">
        <v>1.11631192</v>
      </c>
      <c r="N159" s="127">
        <v>0.97457044000000004</v>
      </c>
      <c r="O159" s="127">
        <v>1.09032887</v>
      </c>
      <c r="P159" s="127">
        <v>1.1948519900000001</v>
      </c>
      <c r="Q159" s="127">
        <v>1.14107918</v>
      </c>
      <c r="R159" s="127">
        <v>1.3337052899999999</v>
      </c>
      <c r="S159" s="127">
        <v>1.4661406800000001</v>
      </c>
      <c r="T159" s="127">
        <v>0.67229178000000001</v>
      </c>
      <c r="U159" s="127">
        <v>1.01195477</v>
      </c>
      <c r="V159" s="127">
        <v>0.97201243999999998</v>
      </c>
      <c r="W159" s="127">
        <v>0.87137246999999995</v>
      </c>
      <c r="X159" s="127">
        <v>0.81993938</v>
      </c>
      <c r="Y159" s="127">
        <v>0.92228107999999998</v>
      </c>
      <c r="Z159" s="128">
        <v>0.99151745999999996</v>
      </c>
      <c r="AA159" s="127">
        <v>5.55409737</v>
      </c>
      <c r="AB159" s="127">
        <v>5.5069844999999997</v>
      </c>
    </row>
    <row r="160" spans="1:28">
      <c r="A160" s="41" t="s">
        <v>194</v>
      </c>
      <c r="B160" s="127">
        <v>0.91185170999999998</v>
      </c>
      <c r="C160" s="127">
        <v>0.95489763999999999</v>
      </c>
      <c r="D160" s="127">
        <v>0.94696826000000001</v>
      </c>
      <c r="E160" s="127">
        <v>0.96000450000000004</v>
      </c>
      <c r="F160" s="127">
        <v>0.98923868999999998</v>
      </c>
      <c r="G160" s="127">
        <v>1.1301486700000001</v>
      </c>
      <c r="H160" s="127">
        <v>1.1156439</v>
      </c>
      <c r="I160" s="127">
        <v>1.0004639799999999</v>
      </c>
      <c r="J160" s="127">
        <v>0.33107592000000002</v>
      </c>
      <c r="K160" s="127">
        <v>1.22769123</v>
      </c>
      <c r="L160" s="127">
        <v>1.0064092899999999</v>
      </c>
      <c r="M160" s="127">
        <v>1.7717188399999999</v>
      </c>
      <c r="N160" s="127">
        <v>0.83587414999999998</v>
      </c>
      <c r="O160" s="127">
        <v>1.11912396</v>
      </c>
      <c r="P160" s="127">
        <v>1.09843311</v>
      </c>
      <c r="Q160" s="127">
        <v>1.1418005</v>
      </c>
      <c r="R160" s="127">
        <v>1.2035030799999999</v>
      </c>
      <c r="S160" s="127">
        <v>0.57602114999999998</v>
      </c>
      <c r="T160" s="127">
        <v>0.51281933000000002</v>
      </c>
      <c r="U160" s="127">
        <v>0.94253823999999997</v>
      </c>
      <c r="V160" s="127">
        <v>0.99062516</v>
      </c>
      <c r="W160" s="127">
        <v>0.77929216000000001</v>
      </c>
      <c r="X160" s="127">
        <v>1.01658889</v>
      </c>
      <c r="Y160" s="127">
        <v>0.73381947000000003</v>
      </c>
      <c r="Z160" s="128">
        <v>0.98706212999999998</v>
      </c>
      <c r="AA160" s="127">
        <v>6.4756867600000003</v>
      </c>
      <c r="AB160" s="127">
        <v>6.3919051700000002</v>
      </c>
    </row>
    <row r="161" spans="1:28">
      <c r="A161" s="37" t="s">
        <v>195</v>
      </c>
      <c r="B161" s="129">
        <v>0.97481605000000005</v>
      </c>
      <c r="C161" s="129">
        <v>0.93630667000000001</v>
      </c>
      <c r="D161" s="129">
        <v>0.98167627999999996</v>
      </c>
      <c r="E161" s="129">
        <v>0.91005223999999996</v>
      </c>
      <c r="F161" s="129">
        <v>0.96798543999999997</v>
      </c>
      <c r="G161" s="129">
        <v>1.2404248200000001</v>
      </c>
      <c r="H161" s="129">
        <v>1.12883339</v>
      </c>
      <c r="I161" s="129">
        <v>0.81266349999999998</v>
      </c>
      <c r="J161" s="129">
        <v>1.4966988800000001</v>
      </c>
      <c r="K161" s="129">
        <v>0.93761658999999997</v>
      </c>
      <c r="L161" s="129">
        <v>0.96145254999999996</v>
      </c>
      <c r="M161" s="129">
        <v>2.0804872200000002</v>
      </c>
      <c r="N161" s="129">
        <v>1.1799973399999999</v>
      </c>
      <c r="O161" s="129">
        <v>0.93706805000000004</v>
      </c>
      <c r="P161" s="129">
        <v>1.2289407299999999</v>
      </c>
      <c r="Q161" s="129">
        <v>1.21945032</v>
      </c>
      <c r="R161" s="129">
        <v>1.55608141</v>
      </c>
      <c r="S161" s="129">
        <v>0.51293502000000002</v>
      </c>
      <c r="T161" s="129">
        <v>0.56639861000000002</v>
      </c>
      <c r="U161" s="129">
        <v>0.92378181000000004</v>
      </c>
      <c r="V161" s="129">
        <v>1.01701544</v>
      </c>
      <c r="W161" s="129">
        <v>0.85025523999999997</v>
      </c>
      <c r="X161" s="129">
        <v>1.14023535</v>
      </c>
      <c r="Y161" s="129">
        <v>0.66441839000000003</v>
      </c>
      <c r="Z161" s="130">
        <v>1.013565</v>
      </c>
      <c r="AA161" s="129">
        <v>1.43022315</v>
      </c>
      <c r="AB161" s="129">
        <v>1.4496241299999999</v>
      </c>
    </row>
    <row r="162" spans="1:28">
      <c r="A162" s="41" t="s">
        <v>196</v>
      </c>
      <c r="B162" s="127">
        <v>0.92442058000000005</v>
      </c>
      <c r="C162" s="127">
        <v>1.0347646100000001</v>
      </c>
      <c r="D162" s="127">
        <v>0.99617907999999999</v>
      </c>
      <c r="E162" s="127">
        <v>0.92570238999999999</v>
      </c>
      <c r="F162" s="127">
        <v>0.96627459000000004</v>
      </c>
      <c r="G162" s="127">
        <v>1.1726675099999999</v>
      </c>
      <c r="H162" s="127">
        <v>1.13673004</v>
      </c>
      <c r="I162" s="127">
        <v>1.1082971699999999</v>
      </c>
      <c r="J162" s="127">
        <v>0.54574272000000001</v>
      </c>
      <c r="K162" s="127">
        <v>1.00008206</v>
      </c>
      <c r="L162" s="127">
        <v>0.90443496999999995</v>
      </c>
      <c r="M162" s="127">
        <v>1.51636046</v>
      </c>
      <c r="N162" s="127">
        <v>0.93849152000000002</v>
      </c>
      <c r="O162" s="127">
        <v>1.38604408</v>
      </c>
      <c r="P162" s="127">
        <v>1.1177551999999999</v>
      </c>
      <c r="Q162" s="127">
        <v>1.0320311099999999</v>
      </c>
      <c r="R162" s="127">
        <v>1.1423680000000001</v>
      </c>
      <c r="S162" s="127">
        <v>0.88184450000000003</v>
      </c>
      <c r="T162" s="127">
        <v>0.55063139000000005</v>
      </c>
      <c r="U162" s="127">
        <v>0.96718221999999998</v>
      </c>
      <c r="V162" s="127">
        <v>0.90289640000000004</v>
      </c>
      <c r="W162" s="127">
        <v>0.92110762999999996</v>
      </c>
      <c r="X162" s="127">
        <v>0.75250742999999998</v>
      </c>
      <c r="Y162" s="127">
        <v>0.87182504999999999</v>
      </c>
      <c r="Z162" s="128">
        <v>1.02633405</v>
      </c>
      <c r="AA162" s="127">
        <v>3.90355791</v>
      </c>
      <c r="AB162" s="127">
        <v>4.0063543900000003</v>
      </c>
    </row>
    <row r="163" spans="1:28">
      <c r="A163" s="41" t="s">
        <v>197</v>
      </c>
      <c r="B163" s="127">
        <v>0.60423446000000003</v>
      </c>
      <c r="C163" s="127">
        <v>0.62793549000000004</v>
      </c>
      <c r="D163" s="127">
        <v>0.79606012000000004</v>
      </c>
      <c r="E163" s="127">
        <v>0.96641524000000001</v>
      </c>
      <c r="F163" s="127">
        <v>0.95109520000000003</v>
      </c>
      <c r="G163" s="127">
        <v>1.5118321100000001</v>
      </c>
      <c r="H163" s="127">
        <v>1.4128208799999999</v>
      </c>
      <c r="I163" s="127">
        <v>1.4272210400000001</v>
      </c>
      <c r="J163" s="127">
        <v>2.7705187100000002</v>
      </c>
      <c r="K163" s="127">
        <v>1.13919974</v>
      </c>
      <c r="L163" s="127">
        <v>1.56187772</v>
      </c>
      <c r="M163" s="127">
        <v>2.8589541000000001</v>
      </c>
      <c r="N163" s="127">
        <v>0.20135114000000001</v>
      </c>
      <c r="O163" s="127">
        <v>1.72663984</v>
      </c>
      <c r="P163" s="127">
        <v>1.5464292399999999</v>
      </c>
      <c r="Q163" s="127">
        <v>1.3084172300000001</v>
      </c>
      <c r="R163" s="127">
        <v>1.5443777599999999</v>
      </c>
      <c r="S163" s="127">
        <v>0.17789404</v>
      </c>
      <c r="T163" s="127">
        <v>0.51481085999999998</v>
      </c>
      <c r="U163" s="127">
        <v>1.0755655399999999</v>
      </c>
      <c r="V163" s="127">
        <v>0.71962411000000004</v>
      </c>
      <c r="W163" s="127">
        <v>0.64760945000000003</v>
      </c>
      <c r="X163" s="127">
        <v>0.70356439999999998</v>
      </c>
      <c r="Y163" s="127">
        <v>0.54519622999999995</v>
      </c>
      <c r="Z163" s="128">
        <v>1.0427687800000001</v>
      </c>
      <c r="AA163" s="127">
        <v>0.91993976</v>
      </c>
      <c r="AB163" s="127">
        <v>0.95928446000000001</v>
      </c>
    </row>
    <row r="164" spans="1:28">
      <c r="A164" s="37" t="s">
        <v>198</v>
      </c>
      <c r="B164" s="129">
        <v>0.82549030000000001</v>
      </c>
      <c r="C164" s="129">
        <v>0.88230246000000001</v>
      </c>
      <c r="D164" s="129">
        <v>0.84510861999999998</v>
      </c>
      <c r="E164" s="129">
        <v>0.87751842999999996</v>
      </c>
      <c r="F164" s="129">
        <v>1.0054730599999999</v>
      </c>
      <c r="G164" s="129">
        <v>1.2467298200000001</v>
      </c>
      <c r="H164" s="129">
        <v>1.0962032399999999</v>
      </c>
      <c r="I164" s="129">
        <v>1.1581722999999999</v>
      </c>
      <c r="J164" s="129">
        <v>1.5919101099999999</v>
      </c>
      <c r="K164" s="129">
        <v>1.4296200400000001</v>
      </c>
      <c r="L164" s="129">
        <v>1.7563408700000001</v>
      </c>
      <c r="M164" s="129">
        <v>2.4414490899999999</v>
      </c>
      <c r="N164" s="129">
        <v>0.91119141999999997</v>
      </c>
      <c r="O164" s="129">
        <v>0.94666101000000002</v>
      </c>
      <c r="P164" s="129">
        <v>1.21473557</v>
      </c>
      <c r="Q164" s="129">
        <v>1.1544734400000001</v>
      </c>
      <c r="R164" s="129">
        <v>1.3089045399999999</v>
      </c>
      <c r="S164" s="129">
        <v>0.32286976000000001</v>
      </c>
      <c r="T164" s="129">
        <v>0.44419998999999999</v>
      </c>
      <c r="U164" s="129">
        <v>0.96994575000000005</v>
      </c>
      <c r="V164" s="129">
        <v>0.85736511000000004</v>
      </c>
      <c r="W164" s="129">
        <v>0.62777596000000002</v>
      </c>
      <c r="X164" s="129">
        <v>0.72597842000000001</v>
      </c>
      <c r="Y164" s="129">
        <v>0.62459211999999997</v>
      </c>
      <c r="Z164" s="130">
        <v>0.97703567999999996</v>
      </c>
      <c r="AA164" s="129">
        <v>1.46816448</v>
      </c>
      <c r="AB164" s="129">
        <v>1.4344490700000001</v>
      </c>
    </row>
    <row r="165" spans="1:28">
      <c r="A165" s="41" t="s">
        <v>199</v>
      </c>
      <c r="B165" s="127">
        <v>0.78376763999999999</v>
      </c>
      <c r="C165" s="127">
        <v>0.64978999000000004</v>
      </c>
      <c r="D165" s="127">
        <v>0.76157081000000004</v>
      </c>
      <c r="E165" s="127">
        <v>0.84286737</v>
      </c>
      <c r="F165" s="127">
        <v>0.96986041999999995</v>
      </c>
      <c r="G165" s="127">
        <v>1.4985648499999999</v>
      </c>
      <c r="H165" s="127">
        <v>1.39276497</v>
      </c>
      <c r="I165" s="127">
        <v>1.5784633100000001</v>
      </c>
      <c r="J165" s="127">
        <v>2.1572835600000002</v>
      </c>
      <c r="K165" s="127">
        <v>1.4598127000000001</v>
      </c>
      <c r="L165" s="127">
        <v>1.12722905</v>
      </c>
      <c r="M165" s="127">
        <v>3.1629989100000002</v>
      </c>
      <c r="N165" s="127">
        <v>0.40994192000000002</v>
      </c>
      <c r="O165" s="127">
        <v>2.4717385900000002</v>
      </c>
      <c r="P165" s="127">
        <v>1.65667528</v>
      </c>
      <c r="Q165" s="127">
        <v>1.17872939</v>
      </c>
      <c r="R165" s="127">
        <v>1.8365064499999999</v>
      </c>
      <c r="S165" s="127">
        <v>0.51602751000000002</v>
      </c>
      <c r="T165" s="127">
        <v>0.73867017000000001</v>
      </c>
      <c r="U165" s="127">
        <v>1.16984683</v>
      </c>
      <c r="V165" s="127">
        <v>0.91171517000000002</v>
      </c>
      <c r="W165" s="127">
        <v>0.90744091000000004</v>
      </c>
      <c r="X165" s="127">
        <v>0.67154524999999998</v>
      </c>
      <c r="Y165" s="127">
        <v>0.52790051999999998</v>
      </c>
      <c r="Z165" s="128">
        <v>1.0812791399999999</v>
      </c>
      <c r="AA165" s="127">
        <v>1.10451425</v>
      </c>
      <c r="AB165" s="127">
        <v>1.19428822</v>
      </c>
    </row>
    <row r="166" spans="1:28">
      <c r="A166" s="41" t="s">
        <v>200</v>
      </c>
      <c r="B166" s="127">
        <v>0.64466407000000003</v>
      </c>
      <c r="C166" s="127">
        <v>0.55098046000000001</v>
      </c>
      <c r="D166" s="127">
        <v>0.65998493000000003</v>
      </c>
      <c r="E166" s="127">
        <v>0.91525186000000003</v>
      </c>
      <c r="F166" s="127">
        <v>0.94941403999999996</v>
      </c>
      <c r="G166" s="127">
        <v>1.5963832499999999</v>
      </c>
      <c r="H166" s="127">
        <v>1.64367785</v>
      </c>
      <c r="I166" s="127">
        <v>2.0647011000000002</v>
      </c>
      <c r="J166" s="127">
        <v>3.0703701200000002</v>
      </c>
      <c r="K166" s="127">
        <v>1.7571266800000001</v>
      </c>
      <c r="L166" s="127">
        <v>1.68013747</v>
      </c>
      <c r="M166" s="127">
        <v>4.3963221399999997</v>
      </c>
      <c r="N166" s="127">
        <v>0.98713687999999999</v>
      </c>
      <c r="O166" s="127">
        <v>1.3094238899999999</v>
      </c>
      <c r="P166" s="127">
        <v>1.7707261299999999</v>
      </c>
      <c r="Q166" s="127">
        <v>1.1487369199999999</v>
      </c>
      <c r="R166" s="127">
        <v>1.5263176700000001</v>
      </c>
      <c r="S166" s="127">
        <v>0.58192586999999996</v>
      </c>
      <c r="T166" s="127">
        <v>0.86362804000000004</v>
      </c>
      <c r="U166" s="127">
        <v>1.1608418300000001</v>
      </c>
      <c r="V166" s="127">
        <v>0.79380075000000005</v>
      </c>
      <c r="W166" s="127">
        <v>1.00010825</v>
      </c>
      <c r="X166" s="127">
        <v>0.82481888999999997</v>
      </c>
      <c r="Y166" s="127">
        <v>0.58966269000000004</v>
      </c>
      <c r="Z166" s="128">
        <v>1.06238509</v>
      </c>
      <c r="AA166" s="127">
        <v>0.83397608000000001</v>
      </c>
      <c r="AB166" s="127">
        <v>0.88600374999999998</v>
      </c>
    </row>
    <row r="167" spans="1:28">
      <c r="A167" s="37" t="s">
        <v>201</v>
      </c>
      <c r="B167" s="129">
        <v>0.65606109000000001</v>
      </c>
      <c r="C167" s="129">
        <v>0.66662589999999999</v>
      </c>
      <c r="D167" s="129">
        <v>0.78123827000000001</v>
      </c>
      <c r="E167" s="129">
        <v>0.90114050000000001</v>
      </c>
      <c r="F167" s="129">
        <v>0.94343480000000002</v>
      </c>
      <c r="G167" s="129">
        <v>1.53182566</v>
      </c>
      <c r="H167" s="129">
        <v>1.61215273</v>
      </c>
      <c r="I167" s="129">
        <v>1.35389355</v>
      </c>
      <c r="J167" s="129">
        <v>1.81651798</v>
      </c>
      <c r="K167" s="129">
        <v>1.26024234</v>
      </c>
      <c r="L167" s="129">
        <v>2.0194917100000001</v>
      </c>
      <c r="M167" s="129">
        <v>4.5277704300000003</v>
      </c>
      <c r="N167" s="129">
        <v>0.62390232000000001</v>
      </c>
      <c r="O167" s="129">
        <v>1.5423419</v>
      </c>
      <c r="P167" s="129">
        <v>1.7773681299999999</v>
      </c>
      <c r="Q167" s="129">
        <v>1.3403792400000001</v>
      </c>
      <c r="R167" s="129">
        <v>1.6866374900000001</v>
      </c>
      <c r="S167" s="129">
        <v>0.34641242</v>
      </c>
      <c r="T167" s="129">
        <v>0.59275409999999995</v>
      </c>
      <c r="U167" s="129">
        <v>1.22036521</v>
      </c>
      <c r="V167" s="129">
        <v>0.93981857000000002</v>
      </c>
      <c r="W167" s="129">
        <v>0.96143038999999997</v>
      </c>
      <c r="X167" s="129">
        <v>0.57598379</v>
      </c>
      <c r="Y167" s="129">
        <v>0.60697372999999999</v>
      </c>
      <c r="Z167" s="130">
        <v>1.0684831400000001</v>
      </c>
      <c r="AA167" s="129">
        <v>1.31951511</v>
      </c>
      <c r="AB167" s="129">
        <v>1.4098796499999999</v>
      </c>
    </row>
    <row r="168" spans="1:28">
      <c r="A168" s="41" t="s">
        <v>202</v>
      </c>
      <c r="B168" s="127">
        <v>0.55444928000000004</v>
      </c>
      <c r="C168" s="127">
        <v>0.83685827000000002</v>
      </c>
      <c r="D168" s="127">
        <v>0.7771072</v>
      </c>
      <c r="E168" s="127">
        <v>0.91403248999999998</v>
      </c>
      <c r="F168" s="127">
        <v>0.93842099999999995</v>
      </c>
      <c r="G168" s="127">
        <v>1.5456923600000001</v>
      </c>
      <c r="H168" s="127">
        <v>1.54455477</v>
      </c>
      <c r="I168" s="127">
        <v>1.12253731</v>
      </c>
      <c r="J168" s="127">
        <v>3.7569830799999999</v>
      </c>
      <c r="K168" s="127">
        <v>1.4013314299999999</v>
      </c>
      <c r="L168" s="127">
        <v>2.4761281899999998</v>
      </c>
      <c r="M168" s="127">
        <v>4.2876817699999998</v>
      </c>
      <c r="N168" s="127">
        <v>1.01374187</v>
      </c>
      <c r="O168" s="127">
        <v>1.36628802</v>
      </c>
      <c r="P168" s="127">
        <v>1.56064504</v>
      </c>
      <c r="Q168" s="127">
        <v>1.20994595</v>
      </c>
      <c r="R168" s="127">
        <v>1.4395597200000001</v>
      </c>
      <c r="S168" s="127">
        <v>0.13080377000000001</v>
      </c>
      <c r="T168" s="127">
        <v>0.61210323</v>
      </c>
      <c r="U168" s="127">
        <v>1.13268364</v>
      </c>
      <c r="V168" s="127">
        <v>0.90502179999999999</v>
      </c>
      <c r="W168" s="127">
        <v>0.92907810000000002</v>
      </c>
      <c r="X168" s="127">
        <v>0.52108129999999997</v>
      </c>
      <c r="Y168" s="127">
        <v>0.55084820000000001</v>
      </c>
      <c r="Z168" s="128">
        <v>1.0833711399999999</v>
      </c>
      <c r="AA168" s="127">
        <v>0.69027558</v>
      </c>
      <c r="AB168" s="127">
        <v>0.74782464000000004</v>
      </c>
    </row>
    <row r="169" spans="1:28">
      <c r="A169" s="41" t="s">
        <v>203</v>
      </c>
      <c r="B169" s="127">
        <v>0.88860536000000001</v>
      </c>
      <c r="C169" s="127">
        <v>0.93574011000000001</v>
      </c>
      <c r="D169" s="127">
        <v>0.95513086000000003</v>
      </c>
      <c r="E169" s="127">
        <v>1.0633028600000001</v>
      </c>
      <c r="F169" s="127">
        <v>0.96182878999999999</v>
      </c>
      <c r="G169" s="127">
        <v>1.18868134</v>
      </c>
      <c r="H169" s="127">
        <v>1.1023393399999999</v>
      </c>
      <c r="I169" s="127">
        <v>1.13144592</v>
      </c>
      <c r="J169" s="127">
        <v>0.53339848000000001</v>
      </c>
      <c r="K169" s="127">
        <v>0.89797612000000004</v>
      </c>
      <c r="L169" s="127">
        <v>1.14143653</v>
      </c>
      <c r="M169" s="127">
        <v>1.0182288100000001</v>
      </c>
      <c r="N169" s="127">
        <v>1.0871187200000001</v>
      </c>
      <c r="O169" s="127">
        <v>0.81934572000000006</v>
      </c>
      <c r="P169" s="127">
        <v>1.22714053</v>
      </c>
      <c r="Q169" s="127">
        <v>1.12909583</v>
      </c>
      <c r="R169" s="127">
        <v>1.19290406</v>
      </c>
      <c r="S169" s="127">
        <v>1.06333319</v>
      </c>
      <c r="T169" s="127">
        <v>0.60852477000000005</v>
      </c>
      <c r="U169" s="127">
        <v>0.99571504</v>
      </c>
      <c r="V169" s="127">
        <v>1.1460267900000001</v>
      </c>
      <c r="W169" s="127">
        <v>0.91398011999999995</v>
      </c>
      <c r="X169" s="127">
        <v>0.93999425000000003</v>
      </c>
      <c r="Y169" s="127">
        <v>0.90895557000000005</v>
      </c>
      <c r="Z169" s="128">
        <v>0.99793197</v>
      </c>
      <c r="AA169" s="127">
        <v>3.9378334100000001</v>
      </c>
      <c r="AB169" s="127">
        <v>3.9296898300000001</v>
      </c>
    </row>
    <row r="170" spans="1:28">
      <c r="A170" s="37" t="s">
        <v>204</v>
      </c>
      <c r="B170" s="129">
        <v>0.74902544999999998</v>
      </c>
      <c r="C170" s="129">
        <v>0.84297522999999996</v>
      </c>
      <c r="D170" s="129">
        <v>0.81459181999999997</v>
      </c>
      <c r="E170" s="129">
        <v>0.84805777999999998</v>
      </c>
      <c r="F170" s="129">
        <v>0.95317677000000001</v>
      </c>
      <c r="G170" s="129">
        <v>1.4405192899999999</v>
      </c>
      <c r="H170" s="129">
        <v>1.5133079599999999</v>
      </c>
      <c r="I170" s="129">
        <v>1.3403196799999999</v>
      </c>
      <c r="J170" s="129">
        <v>2.49611421</v>
      </c>
      <c r="K170" s="129">
        <v>2.9450383000000002</v>
      </c>
      <c r="L170" s="129">
        <v>2.5294321800000001</v>
      </c>
      <c r="M170" s="129">
        <v>2.6209199000000001</v>
      </c>
      <c r="N170" s="129">
        <v>0.75188252</v>
      </c>
      <c r="O170" s="129">
        <v>1.44246589</v>
      </c>
      <c r="P170" s="129">
        <v>1.6070028199999999</v>
      </c>
      <c r="Q170" s="129">
        <v>1.1217564900000001</v>
      </c>
      <c r="R170" s="129">
        <v>0.90686951999999998</v>
      </c>
      <c r="S170" s="129">
        <v>0.36546328</v>
      </c>
      <c r="T170" s="129">
        <v>0.92834185000000002</v>
      </c>
      <c r="U170" s="129">
        <v>1.0744303500000001</v>
      </c>
      <c r="V170" s="129">
        <v>0.71997270999999996</v>
      </c>
      <c r="W170" s="129">
        <v>0.81180960999999996</v>
      </c>
      <c r="X170" s="129">
        <v>0.68755396000000002</v>
      </c>
      <c r="Y170" s="129">
        <v>0.66390004999999996</v>
      </c>
      <c r="Z170" s="130">
        <v>1.0879812</v>
      </c>
      <c r="AA170" s="129">
        <v>1.20440809</v>
      </c>
      <c r="AB170" s="129">
        <v>1.31037336</v>
      </c>
    </row>
    <row r="171" spans="1:28">
      <c r="A171" s="41" t="s">
        <v>205</v>
      </c>
      <c r="B171" s="127">
        <v>0.66860582000000002</v>
      </c>
      <c r="C171" s="127">
        <v>0.70526557999999995</v>
      </c>
      <c r="D171" s="127">
        <v>0.84543365000000004</v>
      </c>
      <c r="E171" s="127">
        <v>1.1301652600000001</v>
      </c>
      <c r="F171" s="127">
        <v>0.96520099999999998</v>
      </c>
      <c r="G171" s="127">
        <v>1.29546403</v>
      </c>
      <c r="H171" s="127">
        <v>1.2838400599999999</v>
      </c>
      <c r="I171" s="127">
        <v>1.1844511900000001</v>
      </c>
      <c r="J171" s="127">
        <v>3.7746554300000001</v>
      </c>
      <c r="K171" s="127">
        <v>2.0256917699999999</v>
      </c>
      <c r="L171" s="127">
        <v>1.6029459800000001</v>
      </c>
      <c r="M171" s="127">
        <v>2.23082337</v>
      </c>
      <c r="N171" s="127">
        <v>0.35055923999999999</v>
      </c>
      <c r="O171" s="127">
        <v>1.3007332700000001</v>
      </c>
      <c r="P171" s="127">
        <v>1.5094021799999999</v>
      </c>
      <c r="Q171" s="127">
        <v>1.3517797600000001</v>
      </c>
      <c r="R171" s="127">
        <v>1.1836044699999999</v>
      </c>
      <c r="S171" s="127">
        <v>0.45102407</v>
      </c>
      <c r="T171" s="127">
        <v>0.48750019</v>
      </c>
      <c r="U171" s="127">
        <v>1.1260998600000001</v>
      </c>
      <c r="V171" s="127">
        <v>1.0506360100000001</v>
      </c>
      <c r="W171" s="127">
        <v>0.80813402999999995</v>
      </c>
      <c r="X171" s="127">
        <v>0.72821121</v>
      </c>
      <c r="Y171" s="127">
        <v>0.71696002000000003</v>
      </c>
      <c r="Z171" s="128">
        <v>1.0574605399999999</v>
      </c>
      <c r="AA171" s="127">
        <v>0.76322557999999996</v>
      </c>
      <c r="AB171" s="127">
        <v>0.80708093000000003</v>
      </c>
    </row>
    <row r="172" spans="1:28">
      <c r="A172" s="41" t="s">
        <v>206</v>
      </c>
      <c r="B172" s="127">
        <v>0.495004</v>
      </c>
      <c r="C172" s="127">
        <v>0.66149458000000005</v>
      </c>
      <c r="D172" s="127">
        <v>0.71975758000000001</v>
      </c>
      <c r="E172" s="127">
        <v>0.70339246</v>
      </c>
      <c r="F172" s="127">
        <v>0.96475425000000004</v>
      </c>
      <c r="G172" s="127">
        <v>1.51122917</v>
      </c>
      <c r="H172" s="127">
        <v>2.1823466800000002</v>
      </c>
      <c r="I172" s="127">
        <v>0.96587343000000003</v>
      </c>
      <c r="J172" s="127">
        <v>8.6021757000000001</v>
      </c>
      <c r="K172" s="127">
        <v>3.4446021600000001</v>
      </c>
      <c r="L172" s="127">
        <v>1.99848856</v>
      </c>
      <c r="M172" s="127">
        <v>4.5570141399999997</v>
      </c>
      <c r="N172" s="127">
        <v>1.2638343400000001</v>
      </c>
      <c r="O172" s="127">
        <v>1.40681905</v>
      </c>
      <c r="P172" s="127">
        <v>1.8686784000000001</v>
      </c>
      <c r="Q172" s="127">
        <v>1.33439138</v>
      </c>
      <c r="R172" s="127">
        <v>1.3189294499999999</v>
      </c>
      <c r="S172" s="127">
        <v>0.54645257999999997</v>
      </c>
      <c r="T172" s="127">
        <v>0.70302556000000005</v>
      </c>
      <c r="U172" s="127">
        <v>1.3975641700000001</v>
      </c>
      <c r="V172" s="127">
        <v>0.68267542000000003</v>
      </c>
      <c r="W172" s="127">
        <v>1.2084322999999999</v>
      </c>
      <c r="X172" s="127">
        <v>0.84231825000000005</v>
      </c>
      <c r="Y172" s="127">
        <v>0.72860619000000004</v>
      </c>
      <c r="Z172" s="128">
        <v>1.21569054</v>
      </c>
      <c r="AA172" s="127">
        <v>0.42340324000000001</v>
      </c>
      <c r="AB172" s="127">
        <v>0.51472731000000005</v>
      </c>
    </row>
    <row r="173" spans="1:28">
      <c r="A173" s="37" t="s">
        <v>207</v>
      </c>
      <c r="B173" s="129">
        <v>0.42882936999999999</v>
      </c>
      <c r="C173" s="129">
        <v>0.63156281000000003</v>
      </c>
      <c r="D173" s="129">
        <v>0.75609135000000005</v>
      </c>
      <c r="E173" s="129">
        <v>0.80977096000000004</v>
      </c>
      <c r="F173" s="129">
        <v>0.90466888000000001</v>
      </c>
      <c r="G173" s="129">
        <v>1.82583849</v>
      </c>
      <c r="H173" s="129">
        <v>1.65652537</v>
      </c>
      <c r="I173" s="129">
        <v>1.68818107</v>
      </c>
      <c r="J173" s="129">
        <v>11.426696870000001</v>
      </c>
      <c r="K173" s="129">
        <v>3.4121004199999998</v>
      </c>
      <c r="L173" s="129">
        <v>3.4762273000000001</v>
      </c>
      <c r="M173" s="129">
        <v>7.8730170599999996</v>
      </c>
      <c r="N173" s="129">
        <v>0.58112788000000004</v>
      </c>
      <c r="O173" s="129">
        <v>1.24583171</v>
      </c>
      <c r="P173" s="129">
        <v>1.9000999700000001</v>
      </c>
      <c r="Q173" s="129">
        <v>1.15600323</v>
      </c>
      <c r="R173" s="129">
        <v>0.92752911000000005</v>
      </c>
      <c r="S173" s="129">
        <v>0.42490541999999998</v>
      </c>
      <c r="T173" s="129">
        <v>0.37419166999999998</v>
      </c>
      <c r="U173" s="129">
        <v>1.32690799</v>
      </c>
      <c r="V173" s="129">
        <v>0.93608427000000005</v>
      </c>
      <c r="W173" s="129">
        <v>0.95653555999999995</v>
      </c>
      <c r="X173" s="129">
        <v>0.23588945</v>
      </c>
      <c r="Y173" s="129">
        <v>0.62408529999999995</v>
      </c>
      <c r="Z173" s="130">
        <v>1.2512368300000001</v>
      </c>
      <c r="AA173" s="129">
        <v>0.31874382000000001</v>
      </c>
      <c r="AB173" s="129">
        <v>0.39882401000000001</v>
      </c>
    </row>
    <row r="174" spans="1:28">
      <c r="A174" s="41" t="s">
        <v>208</v>
      </c>
      <c r="B174" s="127">
        <v>0.86625699</v>
      </c>
      <c r="C174" s="127">
        <v>0.72350970000000003</v>
      </c>
      <c r="D174" s="127">
        <v>0.69405194999999997</v>
      </c>
      <c r="E174" s="127">
        <v>0.95739529000000001</v>
      </c>
      <c r="F174" s="127">
        <v>0.91132402000000001</v>
      </c>
      <c r="G174" s="127">
        <v>1.59713645</v>
      </c>
      <c r="H174" s="127">
        <v>1.7416805200000001</v>
      </c>
      <c r="I174" s="127">
        <v>1.9571645900000001</v>
      </c>
      <c r="J174" s="127">
        <v>15.053807470000001</v>
      </c>
      <c r="K174" s="127">
        <v>5.6045036399999999</v>
      </c>
      <c r="L174" s="127">
        <v>6.1571422599999996</v>
      </c>
      <c r="M174" s="127">
        <v>5.2075791799999998</v>
      </c>
      <c r="N174" s="127">
        <v>0.85065773</v>
      </c>
      <c r="O174" s="127">
        <v>1.02580556</v>
      </c>
      <c r="P174" s="127">
        <v>1.6510717100000001</v>
      </c>
      <c r="Q174" s="127">
        <v>0.81223822999999995</v>
      </c>
      <c r="R174" s="127">
        <v>0.84857592999999998</v>
      </c>
      <c r="S174" s="127">
        <v>0.27989035000000001</v>
      </c>
      <c r="T174" s="127">
        <v>0.34491960999999999</v>
      </c>
      <c r="U174" s="127">
        <v>0.80989988999999996</v>
      </c>
      <c r="V174" s="127">
        <v>0.38538128999999999</v>
      </c>
      <c r="W174" s="127">
        <v>0.91253192999999999</v>
      </c>
      <c r="X174" s="127">
        <v>1.0792969299999999</v>
      </c>
      <c r="Y174" s="127">
        <v>0.60113861999999996</v>
      </c>
      <c r="Z174" s="128">
        <v>1.31369969</v>
      </c>
      <c r="AA174" s="127">
        <v>0.24194471000000001</v>
      </c>
      <c r="AB174" s="127">
        <v>0.31784268999999998</v>
      </c>
    </row>
    <row r="175" spans="1:28">
      <c r="A175" s="41" t="s">
        <v>209</v>
      </c>
      <c r="B175" s="127">
        <v>0.97481605000000005</v>
      </c>
      <c r="C175" s="127">
        <v>1.06114756</v>
      </c>
      <c r="D175" s="127">
        <v>1.05897106</v>
      </c>
      <c r="E175" s="127">
        <v>0.89678707000000002</v>
      </c>
      <c r="F175" s="127">
        <v>0.92599114000000005</v>
      </c>
      <c r="G175" s="127">
        <v>1.23287726</v>
      </c>
      <c r="H175" s="127">
        <v>1.4121066799999999</v>
      </c>
      <c r="I175" s="127">
        <v>0.99777017999999995</v>
      </c>
      <c r="J175" s="127">
        <v>11.292322540000001</v>
      </c>
      <c r="K175" s="127">
        <v>1.67187643</v>
      </c>
      <c r="L175" s="127">
        <v>1.58495545</v>
      </c>
      <c r="M175" s="127">
        <v>8.6011724100000002</v>
      </c>
      <c r="N175" s="127">
        <v>2.2017023500000001</v>
      </c>
      <c r="O175" s="127">
        <v>0.53100522999999999</v>
      </c>
      <c r="P175" s="127">
        <v>1.3601238499999999</v>
      </c>
      <c r="Q175" s="127">
        <v>1.3139147799999999</v>
      </c>
      <c r="R175" s="127">
        <v>0.52711540000000001</v>
      </c>
      <c r="S175" s="127">
        <v>1.3079843099999999</v>
      </c>
      <c r="T175" s="127">
        <v>0.30861758</v>
      </c>
      <c r="U175" s="127">
        <v>0.94779199000000003</v>
      </c>
      <c r="V175" s="127">
        <v>0.96420887</v>
      </c>
      <c r="W175" s="127">
        <v>1.2746477700000001</v>
      </c>
      <c r="X175" s="127">
        <v>1.1811574</v>
      </c>
      <c r="Y175" s="127">
        <v>0.94888249000000002</v>
      </c>
      <c r="Z175" s="128">
        <v>1.2634396999999999</v>
      </c>
      <c r="AA175" s="127">
        <v>0.28043591000000001</v>
      </c>
      <c r="AB175" s="127">
        <v>0.35431385999999998</v>
      </c>
    </row>
    <row r="176" spans="1:28">
      <c r="A176" s="37" t="s">
        <v>210</v>
      </c>
      <c r="B176" s="129">
        <v>0.87717809000000002</v>
      </c>
      <c r="C176" s="129">
        <v>0.86805690000000002</v>
      </c>
      <c r="D176" s="129">
        <v>1.0235063799999999</v>
      </c>
      <c r="E176" s="129">
        <v>1.1025512</v>
      </c>
      <c r="F176" s="129">
        <v>0.92820135000000004</v>
      </c>
      <c r="G176" s="129">
        <v>1.22150227</v>
      </c>
      <c r="H176" s="129">
        <v>1.28350455</v>
      </c>
      <c r="I176" s="129">
        <v>1.21385364</v>
      </c>
      <c r="J176" s="129">
        <v>2.5300240199999999</v>
      </c>
      <c r="K176" s="129">
        <v>2.2059234700000001</v>
      </c>
      <c r="L176" s="129">
        <v>1.48763826</v>
      </c>
      <c r="M176" s="129">
        <v>4.82407349</v>
      </c>
      <c r="N176" s="129">
        <v>1.2607502500000001</v>
      </c>
      <c r="O176" s="129">
        <v>2.0271131800000002</v>
      </c>
      <c r="P176" s="129">
        <v>1.26549164</v>
      </c>
      <c r="Q176" s="129">
        <v>1.0987146999999999</v>
      </c>
      <c r="R176" s="129">
        <v>0.79851735999999995</v>
      </c>
      <c r="S176" s="129">
        <v>0.70234470000000004</v>
      </c>
      <c r="T176" s="129">
        <v>0.21624497000000001</v>
      </c>
      <c r="U176" s="129">
        <v>0.92624339</v>
      </c>
      <c r="V176" s="129">
        <v>0.65276487999999999</v>
      </c>
      <c r="W176" s="129">
        <v>0.72580639000000002</v>
      </c>
      <c r="X176" s="129">
        <v>0.92078099000000002</v>
      </c>
      <c r="Y176" s="129">
        <v>0.89037003999999997</v>
      </c>
      <c r="Z176" s="130">
        <v>1.1168694299999999</v>
      </c>
      <c r="AA176" s="129">
        <v>1.0284483</v>
      </c>
      <c r="AB176" s="129">
        <v>1.14864246</v>
      </c>
    </row>
    <row r="177" spans="1:28">
      <c r="A177" s="41" t="s">
        <v>211</v>
      </c>
      <c r="B177" s="127">
        <v>0.77078479</v>
      </c>
      <c r="C177" s="127">
        <v>1.07153823</v>
      </c>
      <c r="D177" s="127">
        <v>1.1040519900000001</v>
      </c>
      <c r="E177" s="127">
        <v>1.0999694499999999</v>
      </c>
      <c r="F177" s="127">
        <v>0.92343923999999999</v>
      </c>
      <c r="G177" s="127">
        <v>1.1143603900000001</v>
      </c>
      <c r="H177" s="127">
        <v>1.24312187</v>
      </c>
      <c r="I177" s="127">
        <v>1.3415081600000001</v>
      </c>
      <c r="J177" s="127">
        <v>6.5548762199999997</v>
      </c>
      <c r="K177" s="127">
        <v>1.1339398300000001</v>
      </c>
      <c r="L177" s="127">
        <v>1.4853746299999999</v>
      </c>
      <c r="M177" s="127">
        <v>6.5298912400000004</v>
      </c>
      <c r="N177" s="127">
        <v>1.19112906</v>
      </c>
      <c r="O177" s="127">
        <v>1.4363789</v>
      </c>
      <c r="P177" s="127">
        <v>1.23339822</v>
      </c>
      <c r="Q177" s="127">
        <v>1.0389093599999999</v>
      </c>
      <c r="R177" s="127">
        <v>0.89573058000000005</v>
      </c>
      <c r="S177" s="127">
        <v>0.47733238</v>
      </c>
      <c r="T177" s="127">
        <v>0.18175868000000001</v>
      </c>
      <c r="U177" s="127">
        <v>0.77734371999999996</v>
      </c>
      <c r="V177" s="127">
        <v>0.72642249999999997</v>
      </c>
      <c r="W177" s="127">
        <v>0.75667585000000004</v>
      </c>
      <c r="X177" s="127">
        <v>0.40710587999999998</v>
      </c>
      <c r="Y177" s="127">
        <v>0.67507704000000002</v>
      </c>
      <c r="Z177" s="128">
        <v>1.16880899</v>
      </c>
      <c r="AA177" s="127">
        <v>0.44924733</v>
      </c>
      <c r="AB177" s="127">
        <v>0.52508432000000005</v>
      </c>
    </row>
    <row r="178" spans="1:28">
      <c r="A178" s="41" t="s">
        <v>212</v>
      </c>
      <c r="B178" s="127">
        <v>0.56119887999999996</v>
      </c>
      <c r="C178" s="127">
        <v>0.50732153999999996</v>
      </c>
      <c r="D178" s="127">
        <v>0.84490609000000005</v>
      </c>
      <c r="E178" s="127">
        <v>0.90308657999999997</v>
      </c>
      <c r="F178" s="127">
        <v>0.89457629000000005</v>
      </c>
      <c r="G178" s="127">
        <v>1.6945922499999999</v>
      </c>
      <c r="H178" s="127">
        <v>1.8760289400000001</v>
      </c>
      <c r="I178" s="127">
        <v>1.40354432</v>
      </c>
      <c r="J178" s="127">
        <v>13.19457229</v>
      </c>
      <c r="K178" s="127">
        <v>1.6118253300000001</v>
      </c>
      <c r="L178" s="127">
        <v>2.04294778</v>
      </c>
      <c r="M178" s="127">
        <v>9.3121704199999993</v>
      </c>
      <c r="N178" s="127">
        <v>0.52191748999999998</v>
      </c>
      <c r="O178" s="127">
        <v>1.25875742</v>
      </c>
      <c r="P178" s="127">
        <v>1.7459218700000001</v>
      </c>
      <c r="Q178" s="127">
        <v>0.97889269000000001</v>
      </c>
      <c r="R178" s="127">
        <v>1.01152956</v>
      </c>
      <c r="S178" s="127">
        <v>0.10221759</v>
      </c>
      <c r="T178" s="127">
        <v>0.10065905999999999</v>
      </c>
      <c r="U178" s="127">
        <v>1.0402090900000001</v>
      </c>
      <c r="V178" s="127">
        <v>0.74312566999999996</v>
      </c>
      <c r="W178" s="127">
        <v>0.48243640999999998</v>
      </c>
      <c r="X178" s="127">
        <v>0.71409507999999999</v>
      </c>
      <c r="Y178" s="127">
        <v>0.80569952</v>
      </c>
      <c r="Z178" s="128">
        <v>1.23376686</v>
      </c>
      <c r="AA178" s="127">
        <v>0.27603692000000002</v>
      </c>
      <c r="AB178" s="127">
        <v>0.34056520000000001</v>
      </c>
    </row>
    <row r="179" spans="1:28">
      <c r="A179" s="37" t="s">
        <v>213</v>
      </c>
      <c r="B179" s="129">
        <v>0.90780399000000001</v>
      </c>
      <c r="C179" s="129">
        <v>0.75653780000000004</v>
      </c>
      <c r="D179" s="129">
        <v>0.67881080000000005</v>
      </c>
      <c r="E179" s="129">
        <v>1.0471556900000001</v>
      </c>
      <c r="F179" s="129">
        <v>0.97654589999999997</v>
      </c>
      <c r="G179" s="129">
        <v>1.36601537</v>
      </c>
      <c r="H179" s="129">
        <v>1.3834631799999999</v>
      </c>
      <c r="I179" s="129">
        <v>1.3243970899999999</v>
      </c>
      <c r="J179" s="129">
        <v>8.8395192700000003</v>
      </c>
      <c r="K179" s="129">
        <v>1.9638816699999999</v>
      </c>
      <c r="L179" s="129">
        <v>2.4620246400000001</v>
      </c>
      <c r="M179" s="129">
        <v>7.6330349499999999</v>
      </c>
      <c r="N179" s="129">
        <v>1.14578388</v>
      </c>
      <c r="O179" s="129">
        <v>2.4725109299999999</v>
      </c>
      <c r="P179" s="129">
        <v>1.1931240000000001</v>
      </c>
      <c r="Q179" s="129">
        <v>1.22359196</v>
      </c>
      <c r="R179" s="129">
        <v>1.0346975300000001</v>
      </c>
      <c r="S179" s="129">
        <v>0.77713915</v>
      </c>
      <c r="T179" s="129">
        <v>0.20708209999999999</v>
      </c>
      <c r="U179" s="129">
        <v>1.02323816</v>
      </c>
      <c r="V179" s="129">
        <v>0.40980394999999997</v>
      </c>
      <c r="W179" s="129">
        <v>0.65717608000000005</v>
      </c>
      <c r="X179" s="129">
        <v>0.78894836999999995</v>
      </c>
      <c r="Y179" s="129">
        <v>0.82555833999999995</v>
      </c>
      <c r="Z179" s="130">
        <v>1.16653111</v>
      </c>
      <c r="AA179" s="129">
        <v>0.34128867000000002</v>
      </c>
      <c r="AB179" s="129">
        <v>0.39812385</v>
      </c>
    </row>
    <row r="180" spans="1:28">
      <c r="A180" s="41" t="s">
        <v>214</v>
      </c>
      <c r="B180" s="127">
        <v>0.88526395000000002</v>
      </c>
      <c r="C180" s="127">
        <v>0.86961708000000004</v>
      </c>
      <c r="D180" s="127">
        <v>0.73465457000000001</v>
      </c>
      <c r="E180" s="127">
        <v>0.88649146999999995</v>
      </c>
      <c r="F180" s="127">
        <v>0.90822645999999996</v>
      </c>
      <c r="G180" s="127">
        <v>1.5820191400000001</v>
      </c>
      <c r="H180" s="127">
        <v>1.81596136</v>
      </c>
      <c r="I180" s="127">
        <v>1.4256965800000001</v>
      </c>
      <c r="J180" s="127">
        <v>7.0220488799999998</v>
      </c>
      <c r="K180" s="127">
        <v>2.02900444</v>
      </c>
      <c r="L180" s="127">
        <v>1.1514099200000001</v>
      </c>
      <c r="M180" s="127">
        <v>5.3471696599999996</v>
      </c>
      <c r="N180" s="127">
        <v>0.59074409000000005</v>
      </c>
      <c r="O180" s="127">
        <v>1.6439457799999999</v>
      </c>
      <c r="P180" s="127">
        <v>1.7127813300000001</v>
      </c>
      <c r="Q180" s="127">
        <v>1.08473742</v>
      </c>
      <c r="R180" s="127">
        <v>0.96100967000000004</v>
      </c>
      <c r="S180" s="127">
        <v>0.46100919000000001</v>
      </c>
      <c r="T180" s="127">
        <v>0.25836898000000003</v>
      </c>
      <c r="U180" s="127">
        <v>1.02806931</v>
      </c>
      <c r="V180" s="127">
        <v>0.72054291000000004</v>
      </c>
      <c r="W180" s="127">
        <v>0.61127381999999997</v>
      </c>
      <c r="X180" s="127">
        <v>0.59450230999999998</v>
      </c>
      <c r="Y180" s="127">
        <v>0.63505237000000003</v>
      </c>
      <c r="Z180" s="128">
        <v>1.15794855</v>
      </c>
      <c r="AA180" s="127">
        <v>0.45291315999999998</v>
      </c>
      <c r="AB180" s="127">
        <v>0.52445014000000001</v>
      </c>
    </row>
    <row r="181" spans="1:28">
      <c r="A181" s="41" t="s">
        <v>215</v>
      </c>
      <c r="B181" s="127">
        <v>0.77680654000000005</v>
      </c>
      <c r="C181" s="127">
        <v>0.91459794000000005</v>
      </c>
      <c r="D181" s="127">
        <v>0.95774194000000001</v>
      </c>
      <c r="E181" s="127">
        <v>1.0494949499999999</v>
      </c>
      <c r="F181" s="127">
        <v>0.90510570999999995</v>
      </c>
      <c r="G181" s="127">
        <v>1.3422454100000001</v>
      </c>
      <c r="H181" s="127">
        <v>1.49384812</v>
      </c>
      <c r="I181" s="127">
        <v>1.6572764600000001</v>
      </c>
      <c r="J181" s="127">
        <v>10.015638040000001</v>
      </c>
      <c r="K181" s="127">
        <v>3.2327279099999999</v>
      </c>
      <c r="L181" s="127">
        <v>2.44516847</v>
      </c>
      <c r="M181" s="127">
        <v>10.39160384</v>
      </c>
      <c r="N181" s="127">
        <v>0.67915415000000001</v>
      </c>
      <c r="O181" s="127">
        <v>1.0919865600000001</v>
      </c>
      <c r="P181" s="127">
        <v>1.48828395</v>
      </c>
      <c r="Q181" s="127">
        <v>1.21590098</v>
      </c>
      <c r="R181" s="127">
        <v>0.47424444999999998</v>
      </c>
      <c r="S181" s="127">
        <v>9.3108679999999999E-2</v>
      </c>
      <c r="T181" s="127">
        <v>0.15154670000000001</v>
      </c>
      <c r="U181" s="127">
        <v>0.85895043999999998</v>
      </c>
      <c r="V181" s="127">
        <v>0.66664747000000002</v>
      </c>
      <c r="W181" s="127">
        <v>0.65531287000000005</v>
      </c>
      <c r="X181" s="127">
        <v>0.59234684999999998</v>
      </c>
      <c r="Y181" s="127">
        <v>0.71740106999999997</v>
      </c>
      <c r="Z181" s="128">
        <v>1.23980117</v>
      </c>
      <c r="AA181" s="127">
        <v>0.36365023000000002</v>
      </c>
      <c r="AB181" s="127">
        <v>0.45085397999999999</v>
      </c>
    </row>
    <row r="182" spans="1:28">
      <c r="A182" s="37" t="s">
        <v>216</v>
      </c>
      <c r="B182" s="129">
        <v>0.85477597000000005</v>
      </c>
      <c r="C182" s="129">
        <v>0.75444040999999995</v>
      </c>
      <c r="D182" s="129">
        <v>0.76471853999999995</v>
      </c>
      <c r="E182" s="129">
        <v>1.04027125</v>
      </c>
      <c r="F182" s="129">
        <v>0.91199472999999998</v>
      </c>
      <c r="G182" s="129">
        <v>1.51906203</v>
      </c>
      <c r="H182" s="129">
        <v>1.7247528299999999</v>
      </c>
      <c r="I182" s="129">
        <v>1.1459235000000001</v>
      </c>
      <c r="J182" s="129">
        <v>8.7670124600000001</v>
      </c>
      <c r="K182" s="129">
        <v>1.4455802</v>
      </c>
      <c r="L182" s="129">
        <v>1.6677542299999999</v>
      </c>
      <c r="M182" s="129">
        <v>8.2148272099999993</v>
      </c>
      <c r="N182" s="129">
        <v>0.31306734000000003</v>
      </c>
      <c r="O182" s="129">
        <v>1.00673854</v>
      </c>
      <c r="P182" s="129">
        <v>1.53544324</v>
      </c>
      <c r="Q182" s="129">
        <v>1.0587027099999999</v>
      </c>
      <c r="R182" s="129">
        <v>1.1034641700000001</v>
      </c>
      <c r="S182" s="129">
        <v>0.27182658999999998</v>
      </c>
      <c r="T182" s="129">
        <v>0.17923165999999999</v>
      </c>
      <c r="U182" s="129">
        <v>1.0427435</v>
      </c>
      <c r="V182" s="129">
        <v>0.87462927999999995</v>
      </c>
      <c r="W182" s="129">
        <v>0.46200058999999999</v>
      </c>
      <c r="X182" s="129">
        <v>0.85006309999999996</v>
      </c>
      <c r="Y182" s="129">
        <v>0.66304927000000002</v>
      </c>
      <c r="Z182" s="130">
        <v>1.1283751900000001</v>
      </c>
      <c r="AA182" s="129">
        <v>0.39444319</v>
      </c>
      <c r="AB182" s="129">
        <v>0.44507991000000002</v>
      </c>
    </row>
    <row r="183" spans="1:28">
      <c r="A183" s="41" t="s">
        <v>217</v>
      </c>
      <c r="B183" s="127">
        <v>0.94311471999999996</v>
      </c>
      <c r="C183" s="127">
        <v>0.66860923000000005</v>
      </c>
      <c r="D183" s="127">
        <v>0.83909020999999995</v>
      </c>
      <c r="E183" s="127">
        <v>1.0328848399999999</v>
      </c>
      <c r="F183" s="127">
        <v>0.93513605</v>
      </c>
      <c r="G183" s="127">
        <v>1.39556463</v>
      </c>
      <c r="H183" s="127">
        <v>1.5388341999999999</v>
      </c>
      <c r="I183" s="127">
        <v>1.32599227</v>
      </c>
      <c r="J183" s="127">
        <v>7.7762220299999996</v>
      </c>
      <c r="K183" s="127">
        <v>1.8338524</v>
      </c>
      <c r="L183" s="127">
        <v>1.6600813400000001</v>
      </c>
      <c r="M183" s="127">
        <v>7.6982202900000001</v>
      </c>
      <c r="N183" s="127">
        <v>0.35501705</v>
      </c>
      <c r="O183" s="127">
        <v>1.2231827799999999</v>
      </c>
      <c r="P183" s="127">
        <v>1.48609445</v>
      </c>
      <c r="Q183" s="127">
        <v>1.0290552100000001</v>
      </c>
      <c r="R183" s="127">
        <v>0.62734827999999998</v>
      </c>
      <c r="S183" s="127">
        <v>0.25030844000000002</v>
      </c>
      <c r="T183" s="127">
        <v>0.16520915</v>
      </c>
      <c r="U183" s="127">
        <v>0.95617255999999995</v>
      </c>
      <c r="V183" s="127">
        <v>0.68929985999999999</v>
      </c>
      <c r="W183" s="127">
        <v>0.59587193000000005</v>
      </c>
      <c r="X183" s="127">
        <v>0.75114661000000005</v>
      </c>
      <c r="Y183" s="127">
        <v>0.69912582000000001</v>
      </c>
      <c r="Z183" s="128">
        <v>1.11107457</v>
      </c>
      <c r="AA183" s="127">
        <v>0.40580726</v>
      </c>
      <c r="AB183" s="127">
        <v>0.45088212999999999</v>
      </c>
    </row>
    <row r="184" spans="1:28">
      <c r="A184" s="41" t="s">
        <v>218</v>
      </c>
      <c r="B184" s="127">
        <v>0.87537282999999999</v>
      </c>
      <c r="C184" s="127">
        <v>0.84079187</v>
      </c>
      <c r="D184" s="127">
        <v>0.88906412000000001</v>
      </c>
      <c r="E184" s="127">
        <v>1.03942716</v>
      </c>
      <c r="F184" s="127">
        <v>0.92165344000000005</v>
      </c>
      <c r="G184" s="127">
        <v>1.3239501899999999</v>
      </c>
      <c r="H184" s="127">
        <v>1.61022785</v>
      </c>
      <c r="I184" s="127">
        <v>1.4768989299999999</v>
      </c>
      <c r="J184" s="127">
        <v>4.2633087700000001</v>
      </c>
      <c r="K184" s="127">
        <v>1.48970972</v>
      </c>
      <c r="L184" s="127">
        <v>1.94198592</v>
      </c>
      <c r="M184" s="127">
        <v>5.9852181699999996</v>
      </c>
      <c r="N184" s="127">
        <v>0.72179901000000002</v>
      </c>
      <c r="O184" s="127">
        <v>1.74083045</v>
      </c>
      <c r="P184" s="127">
        <v>1.4540172499999999</v>
      </c>
      <c r="Q184" s="127">
        <v>1.1986075599999999</v>
      </c>
      <c r="R184" s="127">
        <v>0.98926214000000001</v>
      </c>
      <c r="S184" s="127">
        <v>0.31837723000000001</v>
      </c>
      <c r="T184" s="127">
        <v>0.22863068</v>
      </c>
      <c r="U184" s="127">
        <v>0.84311811999999997</v>
      </c>
      <c r="V184" s="127">
        <v>0.72509414000000005</v>
      </c>
      <c r="W184" s="127">
        <v>0.45955719</v>
      </c>
      <c r="X184" s="127">
        <v>0.57170041999999999</v>
      </c>
      <c r="Y184" s="127">
        <v>0.64741738000000004</v>
      </c>
      <c r="Z184" s="128">
        <v>1.1237103399999999</v>
      </c>
      <c r="AA184" s="127">
        <v>0.65581679000000004</v>
      </c>
      <c r="AB184" s="127">
        <v>0.73694811000000005</v>
      </c>
    </row>
    <row r="185" spans="1:28">
      <c r="A185" s="37" t="s">
        <v>219</v>
      </c>
      <c r="B185" s="129">
        <v>0.69209677999999997</v>
      </c>
      <c r="C185" s="129">
        <v>0.85225128999999999</v>
      </c>
      <c r="D185" s="129">
        <v>0.86145738000000005</v>
      </c>
      <c r="E185" s="129">
        <v>1.02464559</v>
      </c>
      <c r="F185" s="129">
        <v>0.92766510000000002</v>
      </c>
      <c r="G185" s="129">
        <v>1.39538436</v>
      </c>
      <c r="H185" s="129">
        <v>1.55723539</v>
      </c>
      <c r="I185" s="129">
        <v>1.2155867899999999</v>
      </c>
      <c r="J185" s="129">
        <v>2.3636187</v>
      </c>
      <c r="K185" s="129">
        <v>2.0290167800000001</v>
      </c>
      <c r="L185" s="129">
        <v>1.24500984</v>
      </c>
      <c r="M185" s="129">
        <v>4.2539061699999996</v>
      </c>
      <c r="N185" s="129">
        <v>1.16234795</v>
      </c>
      <c r="O185" s="129">
        <v>1.93334048</v>
      </c>
      <c r="P185" s="129">
        <v>1.6462333199999999</v>
      </c>
      <c r="Q185" s="129">
        <v>1.0524450400000001</v>
      </c>
      <c r="R185" s="129">
        <v>1.1355136400000001</v>
      </c>
      <c r="S185" s="129">
        <v>0.58795456000000001</v>
      </c>
      <c r="T185" s="129">
        <v>0.42263455</v>
      </c>
      <c r="U185" s="129">
        <v>1.0484706100000001</v>
      </c>
      <c r="V185" s="129">
        <v>0.86251675000000005</v>
      </c>
      <c r="W185" s="129">
        <v>0.71319306999999998</v>
      </c>
      <c r="X185" s="129">
        <v>0.65793404</v>
      </c>
      <c r="Y185" s="129">
        <v>0.63951767000000004</v>
      </c>
      <c r="Z185" s="130">
        <v>1.10215069</v>
      </c>
      <c r="AA185" s="129">
        <v>1.02698197</v>
      </c>
      <c r="AB185" s="129">
        <v>1.13188888</v>
      </c>
    </row>
    <row r="186" spans="1:28">
      <c r="A186" s="41" t="s">
        <v>220</v>
      </c>
      <c r="B186" s="127">
        <v>0.61942536999999998</v>
      </c>
      <c r="C186" s="127">
        <v>0.74153864999999997</v>
      </c>
      <c r="D186" s="127">
        <v>0.87616364999999996</v>
      </c>
      <c r="E186" s="127">
        <v>0.99103229999999998</v>
      </c>
      <c r="F186" s="127">
        <v>0.92788068000000001</v>
      </c>
      <c r="G186" s="127">
        <v>1.4102208899999999</v>
      </c>
      <c r="H186" s="127">
        <v>1.59551932</v>
      </c>
      <c r="I186" s="127">
        <v>1.67514629</v>
      </c>
      <c r="J186" s="127">
        <v>2.6530804899999998</v>
      </c>
      <c r="K186" s="127">
        <v>3.1182535599999999</v>
      </c>
      <c r="L186" s="127">
        <v>1.5984475499999999</v>
      </c>
      <c r="M186" s="127">
        <v>3.51432024</v>
      </c>
      <c r="N186" s="127">
        <v>0.72992515999999996</v>
      </c>
      <c r="O186" s="127">
        <v>2.0049330699999999</v>
      </c>
      <c r="P186" s="127">
        <v>1.5132179299999999</v>
      </c>
      <c r="Q186" s="127">
        <v>1.0889976299999999</v>
      </c>
      <c r="R186" s="127">
        <v>1.3106498900000001</v>
      </c>
      <c r="S186" s="127">
        <v>0.45031112000000001</v>
      </c>
      <c r="T186" s="127">
        <v>0.49864635000000002</v>
      </c>
      <c r="U186" s="127">
        <v>0.97094506999999997</v>
      </c>
      <c r="V186" s="127">
        <v>0.88182587000000001</v>
      </c>
      <c r="W186" s="127">
        <v>0.75954093</v>
      </c>
      <c r="X186" s="127">
        <v>0.46145386999999999</v>
      </c>
      <c r="Y186" s="127">
        <v>0.63031806999999995</v>
      </c>
      <c r="Z186" s="128">
        <v>1.1214561300000001</v>
      </c>
      <c r="AA186" s="127">
        <v>1.01506802</v>
      </c>
      <c r="AB186" s="127">
        <v>1.1383542499999999</v>
      </c>
    </row>
    <row r="187" spans="1:28">
      <c r="A187" s="41" t="s">
        <v>221</v>
      </c>
      <c r="B187" s="127">
        <v>0.83754857000000005</v>
      </c>
      <c r="C187" s="127">
        <v>0.74374773000000005</v>
      </c>
      <c r="D187" s="127">
        <v>1.01654073</v>
      </c>
      <c r="E187" s="127">
        <v>0.92200705000000005</v>
      </c>
      <c r="F187" s="127">
        <v>0.95317147000000002</v>
      </c>
      <c r="G187" s="127">
        <v>1.23715788</v>
      </c>
      <c r="H187" s="127">
        <v>1.3735048999999999</v>
      </c>
      <c r="I187" s="127">
        <v>1.4930689800000001</v>
      </c>
      <c r="J187" s="127">
        <v>4.2513678600000002</v>
      </c>
      <c r="K187" s="127">
        <v>1.29606149</v>
      </c>
      <c r="L187" s="127">
        <v>1.9327679499999999</v>
      </c>
      <c r="M187" s="127">
        <v>5.9742733299999999</v>
      </c>
      <c r="N187" s="127">
        <v>1.1421418400000001</v>
      </c>
      <c r="O187" s="127">
        <v>0.77473426999999995</v>
      </c>
      <c r="P187" s="127">
        <v>1.2469632500000001</v>
      </c>
      <c r="Q187" s="127">
        <v>1.15019749</v>
      </c>
      <c r="R187" s="127">
        <v>1.0966212</v>
      </c>
      <c r="S187" s="127">
        <v>0.38166865999999999</v>
      </c>
      <c r="T187" s="127">
        <v>0.36049564000000001</v>
      </c>
      <c r="U187" s="127">
        <v>1.04300616</v>
      </c>
      <c r="V187" s="127">
        <v>0.82466205000000004</v>
      </c>
      <c r="W187" s="127">
        <v>0.80830334000000004</v>
      </c>
      <c r="X187" s="127">
        <v>0.88103195999999995</v>
      </c>
      <c r="Y187" s="127">
        <v>0.59719876999999999</v>
      </c>
      <c r="Z187" s="128">
        <v>1.0807884800000001</v>
      </c>
      <c r="AA187" s="127">
        <v>0.57663489000000001</v>
      </c>
      <c r="AB187" s="127">
        <v>0.62322034000000004</v>
      </c>
    </row>
    <row r="188" spans="1:28">
      <c r="A188" s="37" t="s">
        <v>222</v>
      </c>
      <c r="B188" s="129">
        <v>0.96128926000000003</v>
      </c>
      <c r="C188" s="129">
        <v>0.84184534</v>
      </c>
      <c r="D188" s="129">
        <v>0.82397178999999998</v>
      </c>
      <c r="E188" s="129">
        <v>0.87886721999999995</v>
      </c>
      <c r="F188" s="129">
        <v>0.94787485999999999</v>
      </c>
      <c r="G188" s="129">
        <v>1.3358255800000001</v>
      </c>
      <c r="H188" s="129">
        <v>1.62564741</v>
      </c>
      <c r="I188" s="129">
        <v>1.7363380100000001</v>
      </c>
      <c r="J188" s="129">
        <v>3.1784585299999999</v>
      </c>
      <c r="K188" s="129">
        <v>1.1357541900000001</v>
      </c>
      <c r="L188" s="129">
        <v>1.5492270299999999</v>
      </c>
      <c r="M188" s="129">
        <v>5.8762771300000001</v>
      </c>
      <c r="N188" s="129">
        <v>0.68965971999999998</v>
      </c>
      <c r="O188" s="129">
        <v>1.17048241</v>
      </c>
      <c r="P188" s="129">
        <v>1.4873166499999999</v>
      </c>
      <c r="Q188" s="129">
        <v>1.00605941</v>
      </c>
      <c r="R188" s="129">
        <v>1.09056292</v>
      </c>
      <c r="S188" s="129">
        <v>0.42722115999999999</v>
      </c>
      <c r="T188" s="129">
        <v>0.32515500000000003</v>
      </c>
      <c r="U188" s="129">
        <v>1.0016581899999999</v>
      </c>
      <c r="V188" s="129">
        <v>0.61331380000000002</v>
      </c>
      <c r="W188" s="129">
        <v>0.73503914999999997</v>
      </c>
      <c r="X188" s="129">
        <v>0.88271637000000003</v>
      </c>
      <c r="Y188" s="129">
        <v>0.62974627999999999</v>
      </c>
      <c r="Z188" s="130">
        <v>1.06931087</v>
      </c>
      <c r="AA188" s="129">
        <v>0.80574919</v>
      </c>
      <c r="AB188" s="129">
        <v>0.86159637</v>
      </c>
    </row>
    <row r="189" spans="1:28">
      <c r="A189" s="41" t="s">
        <v>223</v>
      </c>
      <c r="B189" s="127">
        <v>0.92691773</v>
      </c>
      <c r="C189" s="127">
        <v>0.96449224</v>
      </c>
      <c r="D189" s="127">
        <v>0.93576672999999999</v>
      </c>
      <c r="E189" s="127">
        <v>0.91396546000000001</v>
      </c>
      <c r="F189" s="127">
        <v>0.97401037000000001</v>
      </c>
      <c r="G189" s="127">
        <v>1.1769403599999999</v>
      </c>
      <c r="H189" s="127">
        <v>1.26956063</v>
      </c>
      <c r="I189" s="127">
        <v>1.25434903</v>
      </c>
      <c r="J189" s="127">
        <v>2.5274995800000002</v>
      </c>
      <c r="K189" s="127">
        <v>1.75419576</v>
      </c>
      <c r="L189" s="127">
        <v>1.1181813</v>
      </c>
      <c r="M189" s="127">
        <v>3.3645155899999999</v>
      </c>
      <c r="N189" s="127">
        <v>1.11218252</v>
      </c>
      <c r="O189" s="127">
        <v>1.3148799200000001</v>
      </c>
      <c r="P189" s="127">
        <v>1.1906161500000001</v>
      </c>
      <c r="Q189" s="127">
        <v>0.93701593999999999</v>
      </c>
      <c r="R189" s="127">
        <v>1.0703032699999999</v>
      </c>
      <c r="S189" s="127">
        <v>1.01051885</v>
      </c>
      <c r="T189" s="127">
        <v>0.59085507000000004</v>
      </c>
      <c r="U189" s="127">
        <v>0.98673889000000004</v>
      </c>
      <c r="V189" s="127">
        <v>0.96820592999999999</v>
      </c>
      <c r="W189" s="127">
        <v>1.0285806</v>
      </c>
      <c r="X189" s="127">
        <v>0.61904956</v>
      </c>
      <c r="Y189" s="127">
        <v>0.74497133999999998</v>
      </c>
      <c r="Z189" s="128">
        <v>1.0586086100000001</v>
      </c>
      <c r="AA189" s="127">
        <v>0.94376764999999996</v>
      </c>
      <c r="AB189" s="127">
        <v>0.99908056000000001</v>
      </c>
    </row>
    <row r="190" spans="1:28">
      <c r="A190" s="41" t="s">
        <v>224</v>
      </c>
      <c r="B190" s="127">
        <v>0.78356581999999997</v>
      </c>
      <c r="C190" s="127">
        <v>0.71341310999999996</v>
      </c>
      <c r="D190" s="127">
        <v>0.90524662</v>
      </c>
      <c r="E190" s="127">
        <v>0.90896078999999996</v>
      </c>
      <c r="F190" s="127">
        <v>0.97206811000000004</v>
      </c>
      <c r="G190" s="127">
        <v>1.25976661</v>
      </c>
      <c r="H190" s="127">
        <v>1.46885274</v>
      </c>
      <c r="I190" s="127">
        <v>1.4459432999999999</v>
      </c>
      <c r="J190" s="127">
        <v>2.1868808300000002</v>
      </c>
      <c r="K190" s="127">
        <v>2.0915406000000001</v>
      </c>
      <c r="L190" s="127">
        <v>1.4066979399999999</v>
      </c>
      <c r="M190" s="127">
        <v>5.2691999599999999</v>
      </c>
      <c r="N190" s="127">
        <v>0.38713236000000001</v>
      </c>
      <c r="O190" s="127">
        <v>0.80030011999999995</v>
      </c>
      <c r="P190" s="127">
        <v>1.34120667</v>
      </c>
      <c r="Q190" s="127">
        <v>1.03413355</v>
      </c>
      <c r="R190" s="127">
        <v>1.0518942200000001</v>
      </c>
      <c r="S190" s="127">
        <v>0.34877159000000002</v>
      </c>
      <c r="T190" s="127">
        <v>0.22471753999999999</v>
      </c>
      <c r="U190" s="127">
        <v>0.94361563999999998</v>
      </c>
      <c r="V190" s="127">
        <v>0.85187548999999996</v>
      </c>
      <c r="W190" s="127">
        <v>0.56816100999999997</v>
      </c>
      <c r="X190" s="127">
        <v>0.73718561000000005</v>
      </c>
      <c r="Y190" s="127">
        <v>0.67006743999999996</v>
      </c>
      <c r="Z190" s="128">
        <v>1.0115021200000001</v>
      </c>
      <c r="AA190" s="127">
        <v>1.1164281899999999</v>
      </c>
      <c r="AB190" s="127">
        <v>1.12926948</v>
      </c>
    </row>
    <row r="191" spans="1:28">
      <c r="A191" s="37" t="s">
        <v>225</v>
      </c>
      <c r="B191" s="129">
        <v>0.80585580999999995</v>
      </c>
      <c r="C191" s="129">
        <v>0.86555468000000002</v>
      </c>
      <c r="D191" s="129">
        <v>0.92371170999999996</v>
      </c>
      <c r="E191" s="129">
        <v>0.94146262000000003</v>
      </c>
      <c r="F191" s="129">
        <v>0.96727759000000002</v>
      </c>
      <c r="G191" s="129">
        <v>1.2503290499999999</v>
      </c>
      <c r="H191" s="129">
        <v>1.30782277</v>
      </c>
      <c r="I191" s="129">
        <v>1.20841881</v>
      </c>
      <c r="J191" s="129">
        <v>0.80504927999999998</v>
      </c>
      <c r="K191" s="129">
        <v>0.92117444000000004</v>
      </c>
      <c r="L191" s="129">
        <v>1.1733123299999999</v>
      </c>
      <c r="M191" s="129">
        <v>2.7194719100000002</v>
      </c>
      <c r="N191" s="129">
        <v>0.86850848999999997</v>
      </c>
      <c r="O191" s="129">
        <v>1.0746534400000001</v>
      </c>
      <c r="P191" s="129">
        <v>1.27481014</v>
      </c>
      <c r="Q191" s="129">
        <v>1.1537847299999999</v>
      </c>
      <c r="R191" s="129">
        <v>1.3319697100000001</v>
      </c>
      <c r="S191" s="129">
        <v>0.49490969000000001</v>
      </c>
      <c r="T191" s="129">
        <v>0.45170370999999998</v>
      </c>
      <c r="U191" s="129">
        <v>0.95112545999999998</v>
      </c>
      <c r="V191" s="129">
        <v>0.89300215999999999</v>
      </c>
      <c r="W191" s="129">
        <v>0.68670491</v>
      </c>
      <c r="X191" s="129">
        <v>0.82063237</v>
      </c>
      <c r="Y191" s="129">
        <v>0.72037335999999996</v>
      </c>
      <c r="Z191" s="130">
        <v>1.0030401600000001</v>
      </c>
      <c r="AA191" s="129">
        <v>2.72517721</v>
      </c>
      <c r="AB191" s="129">
        <v>2.73346219</v>
      </c>
    </row>
    <row r="192" spans="1:28">
      <c r="A192" s="41" t="s">
        <v>226</v>
      </c>
      <c r="B192" s="127">
        <v>0.84987080999999998</v>
      </c>
      <c r="C192" s="127">
        <v>0.83206268999999999</v>
      </c>
      <c r="D192" s="127">
        <v>0.89807504999999999</v>
      </c>
      <c r="E192" s="127">
        <v>0.99518536000000002</v>
      </c>
      <c r="F192" s="127">
        <v>0.97912094000000005</v>
      </c>
      <c r="G192" s="127">
        <v>1.2186134900000001</v>
      </c>
      <c r="H192" s="127">
        <v>1.2193257</v>
      </c>
      <c r="I192" s="127">
        <v>1.1114052699999999</v>
      </c>
      <c r="J192" s="127">
        <v>0.83077372999999999</v>
      </c>
      <c r="K192" s="127">
        <v>0.80881654999999997</v>
      </c>
      <c r="L192" s="127">
        <v>0.73210503999999998</v>
      </c>
      <c r="M192" s="127">
        <v>1.7662530400000001</v>
      </c>
      <c r="N192" s="127">
        <v>0.92267966000000001</v>
      </c>
      <c r="O192" s="127">
        <v>1.1126565900000001</v>
      </c>
      <c r="P192" s="127">
        <v>1.1966587</v>
      </c>
      <c r="Q192" s="127">
        <v>1.01276513</v>
      </c>
      <c r="R192" s="127">
        <v>1.5778656200000001</v>
      </c>
      <c r="S192" s="127">
        <v>0.77026317</v>
      </c>
      <c r="T192" s="127">
        <v>0.43341138000000001</v>
      </c>
      <c r="U192" s="127">
        <v>1.0460577</v>
      </c>
      <c r="V192" s="127">
        <v>1.123402</v>
      </c>
      <c r="W192" s="127">
        <v>0.58635667999999996</v>
      </c>
      <c r="X192" s="127">
        <v>0.87320677999999996</v>
      </c>
      <c r="Y192" s="127">
        <v>0.66597556999999996</v>
      </c>
      <c r="Z192" s="128">
        <v>0.97586930999999999</v>
      </c>
      <c r="AA192" s="127">
        <v>2.4982624000000002</v>
      </c>
      <c r="AB192" s="127">
        <v>2.4379776099999999</v>
      </c>
    </row>
    <row r="193" spans="1:28">
      <c r="A193" s="41" t="s">
        <v>227</v>
      </c>
      <c r="B193" s="127">
        <v>0.73644626000000002</v>
      </c>
      <c r="C193" s="127">
        <v>0.77421775999999998</v>
      </c>
      <c r="D193" s="127">
        <v>0.93274544000000004</v>
      </c>
      <c r="E193" s="127">
        <v>1.02715654</v>
      </c>
      <c r="F193" s="127">
        <v>0.96878964000000001</v>
      </c>
      <c r="G193" s="127">
        <v>1.22912405</v>
      </c>
      <c r="H193" s="127">
        <v>1.2982956699999999</v>
      </c>
      <c r="I193" s="127">
        <v>1.09043881</v>
      </c>
      <c r="J193" s="127">
        <v>0.88117875999999995</v>
      </c>
      <c r="K193" s="127">
        <v>1.0833092900000001</v>
      </c>
      <c r="L193" s="127">
        <v>1.16480235</v>
      </c>
      <c r="M193" s="127">
        <v>2.60019972</v>
      </c>
      <c r="N193" s="127">
        <v>0.81924940000000002</v>
      </c>
      <c r="O193" s="127">
        <v>1.41703142</v>
      </c>
      <c r="P193" s="127">
        <v>1.3450394400000001</v>
      </c>
      <c r="Q193" s="127">
        <v>1.17534805</v>
      </c>
      <c r="R193" s="127">
        <v>1.41655709</v>
      </c>
      <c r="S193" s="127">
        <v>0.90305840000000004</v>
      </c>
      <c r="T193" s="127">
        <v>0.61675186999999998</v>
      </c>
      <c r="U193" s="127">
        <v>0.97743329000000001</v>
      </c>
      <c r="V193" s="127">
        <v>1.0572210900000001</v>
      </c>
      <c r="W193" s="127">
        <v>0.76794499000000005</v>
      </c>
      <c r="X193" s="127">
        <v>0.63527754999999997</v>
      </c>
      <c r="Y193" s="127">
        <v>0.67919678000000006</v>
      </c>
      <c r="Z193" s="128">
        <v>1.01754996</v>
      </c>
      <c r="AA193" s="127">
        <v>2.4870816200000001</v>
      </c>
      <c r="AB193" s="127">
        <v>2.5307298</v>
      </c>
    </row>
    <row r="194" spans="1:28">
      <c r="A194" s="37" t="s">
        <v>228</v>
      </c>
      <c r="B194" s="129">
        <v>0.63737973000000003</v>
      </c>
      <c r="C194" s="129">
        <v>0.80189644999999998</v>
      </c>
      <c r="D194" s="129">
        <v>0.82714750000000004</v>
      </c>
      <c r="E194" s="129">
        <v>0.88888643000000001</v>
      </c>
      <c r="F194" s="129">
        <v>0.98030154000000003</v>
      </c>
      <c r="G194" s="129">
        <v>1.3670665900000001</v>
      </c>
      <c r="H194" s="129">
        <v>1.3604428</v>
      </c>
      <c r="I194" s="129">
        <v>1.0602191700000001</v>
      </c>
      <c r="J194" s="129">
        <v>2.6987366000000002</v>
      </c>
      <c r="K194" s="129">
        <v>1.5802356200000001</v>
      </c>
      <c r="L194" s="129">
        <v>2.4628457300000002</v>
      </c>
      <c r="M194" s="129">
        <v>2.8889224100000002</v>
      </c>
      <c r="N194" s="129">
        <v>0.81102795000000005</v>
      </c>
      <c r="O194" s="129">
        <v>1.5159250099999999</v>
      </c>
      <c r="P194" s="129">
        <v>1.5106789700000001</v>
      </c>
      <c r="Q194" s="129">
        <v>1.1857974099999999</v>
      </c>
      <c r="R194" s="129">
        <v>1.96597483</v>
      </c>
      <c r="S194" s="129">
        <v>0.55593965999999995</v>
      </c>
      <c r="T194" s="129">
        <v>0.69293320000000003</v>
      </c>
      <c r="U194" s="129">
        <v>1.0206391100000001</v>
      </c>
      <c r="V194" s="129">
        <v>1.07472528</v>
      </c>
      <c r="W194" s="129">
        <v>0.82513764000000001</v>
      </c>
      <c r="X194" s="129">
        <v>0.45945150000000001</v>
      </c>
      <c r="Y194" s="129">
        <v>0.61875259999999999</v>
      </c>
      <c r="Z194" s="130">
        <v>1.0615550199999999</v>
      </c>
      <c r="AA194" s="129">
        <v>1.01506802</v>
      </c>
      <c r="AB194" s="129">
        <v>1.0775505599999999</v>
      </c>
    </row>
    <row r="195" spans="1:28">
      <c r="A195" s="41" t="s">
        <v>229</v>
      </c>
      <c r="B195" s="127">
        <v>0.77490725999999999</v>
      </c>
      <c r="C195" s="127">
        <v>0.86104729999999996</v>
      </c>
      <c r="D195" s="127">
        <v>0.92943284999999998</v>
      </c>
      <c r="E195" s="127">
        <v>0.86810973000000002</v>
      </c>
      <c r="F195" s="127">
        <v>0.96215669999999998</v>
      </c>
      <c r="G195" s="127">
        <v>1.30168605</v>
      </c>
      <c r="H195" s="127">
        <v>1.4052678999999999</v>
      </c>
      <c r="I195" s="127">
        <v>1.1664030999999999</v>
      </c>
      <c r="J195" s="127">
        <v>2.0883722300000001</v>
      </c>
      <c r="K195" s="127">
        <v>1.9913855300000001</v>
      </c>
      <c r="L195" s="127">
        <v>2.0545356300000002</v>
      </c>
      <c r="M195" s="127">
        <v>4.2376448699999996</v>
      </c>
      <c r="N195" s="127">
        <v>0.89225467999999997</v>
      </c>
      <c r="O195" s="127">
        <v>1.44841738</v>
      </c>
      <c r="P195" s="127">
        <v>1.5190927599999999</v>
      </c>
      <c r="Q195" s="127">
        <v>1.3516617200000001</v>
      </c>
      <c r="R195" s="127">
        <v>1.65005486</v>
      </c>
      <c r="S195" s="127">
        <v>0.50811390000000001</v>
      </c>
      <c r="T195" s="127">
        <v>0.38447842999999998</v>
      </c>
      <c r="U195" s="127">
        <v>1.00931145</v>
      </c>
      <c r="V195" s="127">
        <v>0.88618850999999998</v>
      </c>
      <c r="W195" s="127">
        <v>0.75380301000000005</v>
      </c>
      <c r="X195" s="127">
        <v>0.63448174999999996</v>
      </c>
      <c r="Y195" s="127">
        <v>0.56822024000000004</v>
      </c>
      <c r="Z195" s="128">
        <v>1.08924774</v>
      </c>
      <c r="AA195" s="127">
        <v>1.19945922</v>
      </c>
      <c r="AB195" s="127">
        <v>1.3065082400000001</v>
      </c>
    </row>
    <row r="196" spans="1:28">
      <c r="A196" s="41" t="s">
        <v>230</v>
      </c>
      <c r="B196" s="127">
        <v>0.50130492000000004</v>
      </c>
      <c r="C196" s="127">
        <v>0.68904487000000003</v>
      </c>
      <c r="D196" s="127">
        <v>0.88780946000000005</v>
      </c>
      <c r="E196" s="127">
        <v>0.92068214000000004</v>
      </c>
      <c r="F196" s="127">
        <v>0.94171442999999999</v>
      </c>
      <c r="G196" s="127">
        <v>1.4304647399999999</v>
      </c>
      <c r="H196" s="127">
        <v>1.6180231599999999</v>
      </c>
      <c r="I196" s="127">
        <v>1.4290840199999999</v>
      </c>
      <c r="J196" s="127">
        <v>6.4837977899999997</v>
      </c>
      <c r="K196" s="127">
        <v>4.12424941</v>
      </c>
      <c r="L196" s="127">
        <v>1.9658577699999999</v>
      </c>
      <c r="M196" s="127">
        <v>5.9392827199999996</v>
      </c>
      <c r="N196" s="127">
        <v>0.70276868999999997</v>
      </c>
      <c r="O196" s="127">
        <v>2.82488874</v>
      </c>
      <c r="P196" s="127">
        <v>1.5644773000000001</v>
      </c>
      <c r="Q196" s="127">
        <v>1.1649800699999999</v>
      </c>
      <c r="R196" s="127">
        <v>1.3709399200000001</v>
      </c>
      <c r="S196" s="127">
        <v>0.43891011000000002</v>
      </c>
      <c r="T196" s="127">
        <v>0.30674949000000001</v>
      </c>
      <c r="U196" s="127">
        <v>1.16668679</v>
      </c>
      <c r="V196" s="127">
        <v>0.84901802000000004</v>
      </c>
      <c r="W196" s="127">
        <v>0.85094705000000004</v>
      </c>
      <c r="X196" s="127">
        <v>0.3527284</v>
      </c>
      <c r="Y196" s="127">
        <v>0.63594262999999995</v>
      </c>
      <c r="Z196" s="128">
        <v>1.23609335</v>
      </c>
      <c r="AA196" s="127">
        <v>0.52714620000000001</v>
      </c>
      <c r="AB196" s="127">
        <v>0.65160191000000001</v>
      </c>
    </row>
    <row r="197" spans="1:28">
      <c r="A197" s="37" t="s">
        <v>231</v>
      </c>
      <c r="B197" s="129">
        <v>0.56495021000000001</v>
      </c>
      <c r="C197" s="129">
        <v>0.46511338000000002</v>
      </c>
      <c r="D197" s="129">
        <v>0.86067950000000004</v>
      </c>
      <c r="E197" s="129">
        <v>0.89877925000000003</v>
      </c>
      <c r="F197" s="129">
        <v>0.94255436000000004</v>
      </c>
      <c r="G197" s="129">
        <v>1.43409736</v>
      </c>
      <c r="H197" s="129">
        <v>1.86608628</v>
      </c>
      <c r="I197" s="129">
        <v>1.8110126900000001</v>
      </c>
      <c r="J197" s="129">
        <v>14.63096228</v>
      </c>
      <c r="K197" s="129">
        <v>2.3777650499999998</v>
      </c>
      <c r="L197" s="129">
        <v>3.5753674000000002</v>
      </c>
      <c r="M197" s="129">
        <v>7.1560024799999997</v>
      </c>
      <c r="N197" s="129">
        <v>0.82027709000000004</v>
      </c>
      <c r="O197" s="129">
        <v>1.09907738</v>
      </c>
      <c r="P197" s="129">
        <v>1.98585123</v>
      </c>
      <c r="Q197" s="129">
        <v>1.19660096</v>
      </c>
      <c r="R197" s="129">
        <v>1.20012882</v>
      </c>
      <c r="S197" s="129">
        <v>0.67473565999999996</v>
      </c>
      <c r="T197" s="129">
        <v>0.72179671000000001</v>
      </c>
      <c r="U197" s="129">
        <v>1.14268054</v>
      </c>
      <c r="V197" s="129">
        <v>0.78452619000000001</v>
      </c>
      <c r="W197" s="129">
        <v>1.14842453</v>
      </c>
      <c r="X197" s="129">
        <v>0.15748651</v>
      </c>
      <c r="Y197" s="129">
        <v>0.67295947</v>
      </c>
      <c r="Z197" s="130">
        <v>1.30467584</v>
      </c>
      <c r="AA197" s="129">
        <v>0.22581506000000001</v>
      </c>
      <c r="AB197" s="129">
        <v>0.29461545</v>
      </c>
    </row>
    <row r="198" spans="1:28">
      <c r="A198" s="41" t="s">
        <v>232</v>
      </c>
      <c r="B198" s="127">
        <v>0.82898101999999996</v>
      </c>
      <c r="C198" s="127">
        <v>0.82599845000000005</v>
      </c>
      <c r="D198" s="127">
        <v>0.88437454000000004</v>
      </c>
      <c r="E198" s="127">
        <v>0.95281282</v>
      </c>
      <c r="F198" s="127">
        <v>0.94246025</v>
      </c>
      <c r="G198" s="127">
        <v>1.41257488</v>
      </c>
      <c r="H198" s="127">
        <v>1.2992681500000001</v>
      </c>
      <c r="I198" s="127">
        <v>1.26268683</v>
      </c>
      <c r="J198" s="127">
        <v>2.0368013</v>
      </c>
      <c r="K198" s="127">
        <v>1.7778805499999999</v>
      </c>
      <c r="L198" s="127">
        <v>1.3339163199999999</v>
      </c>
      <c r="M198" s="127">
        <v>3.8763337899999999</v>
      </c>
      <c r="N198" s="127">
        <v>1.1723884899999999</v>
      </c>
      <c r="O198" s="127">
        <v>1.3926785100000001</v>
      </c>
      <c r="P198" s="127">
        <v>1.4702752699999999</v>
      </c>
      <c r="Q198" s="127">
        <v>1.12779221</v>
      </c>
      <c r="R198" s="127">
        <v>0.95656207999999998</v>
      </c>
      <c r="S198" s="127">
        <v>0.64291472000000005</v>
      </c>
      <c r="T198" s="127">
        <v>0.43136152</v>
      </c>
      <c r="U198" s="127">
        <v>1.11011232</v>
      </c>
      <c r="V198" s="127">
        <v>0.79274317999999999</v>
      </c>
      <c r="W198" s="127">
        <v>0.73594669999999995</v>
      </c>
      <c r="X198" s="127">
        <v>0.67381855999999996</v>
      </c>
      <c r="Y198" s="127">
        <v>0.72086678000000004</v>
      </c>
      <c r="Z198" s="128">
        <v>1.0511742399999999</v>
      </c>
      <c r="AA198" s="127">
        <v>1.1761812</v>
      </c>
      <c r="AB198" s="127">
        <v>1.23637139</v>
      </c>
    </row>
    <row r="199" spans="1:28">
      <c r="A199" s="41" t="s">
        <v>233</v>
      </c>
      <c r="B199" s="127">
        <v>0.72766014000000001</v>
      </c>
      <c r="C199" s="127">
        <v>0.81164261000000004</v>
      </c>
      <c r="D199" s="127">
        <v>0.88112774999999999</v>
      </c>
      <c r="E199" s="127">
        <v>0.94900048000000004</v>
      </c>
      <c r="F199" s="127">
        <v>0.99229544999999997</v>
      </c>
      <c r="G199" s="127">
        <v>1.2170263699999999</v>
      </c>
      <c r="H199" s="127">
        <v>1.32086901</v>
      </c>
      <c r="I199" s="127">
        <v>0.88710009999999995</v>
      </c>
      <c r="J199" s="127">
        <v>7.2225775199999998</v>
      </c>
      <c r="K199" s="127">
        <v>2.1836018400000001</v>
      </c>
      <c r="L199" s="127">
        <v>2.7254836400000002</v>
      </c>
      <c r="M199" s="127">
        <v>8.7907588400000005</v>
      </c>
      <c r="N199" s="127">
        <v>0.95427892000000003</v>
      </c>
      <c r="O199" s="127">
        <v>0.63931225000000003</v>
      </c>
      <c r="P199" s="127">
        <v>1.40076303</v>
      </c>
      <c r="Q199" s="127">
        <v>1.2022506399999999</v>
      </c>
      <c r="R199" s="127">
        <v>1.1846408500000001</v>
      </c>
      <c r="S199" s="127">
        <v>0.49423507999999999</v>
      </c>
      <c r="T199" s="127">
        <v>0.37960554000000002</v>
      </c>
      <c r="U199" s="127">
        <v>1.08447034</v>
      </c>
      <c r="V199" s="127">
        <v>0.88866959999999995</v>
      </c>
      <c r="W199" s="127">
        <v>0.78537078999999999</v>
      </c>
      <c r="X199" s="127">
        <v>0.37950886</v>
      </c>
      <c r="Y199" s="127">
        <v>0.68377332000000002</v>
      </c>
      <c r="Z199" s="128">
        <v>1.09792369</v>
      </c>
      <c r="AA199" s="127">
        <v>0.38821127999999999</v>
      </c>
      <c r="AB199" s="127">
        <v>0.42622636000000003</v>
      </c>
    </row>
    <row r="200" spans="1:28">
      <c r="A200" s="37" t="s">
        <v>422</v>
      </c>
      <c r="B200" s="129">
        <v>0.78135487000000003</v>
      </c>
      <c r="C200" s="129">
        <v>0.91235798999999995</v>
      </c>
      <c r="D200" s="129">
        <v>0.87834822999999995</v>
      </c>
      <c r="E200" s="129">
        <v>0.89758705999999999</v>
      </c>
      <c r="F200" s="129">
        <v>0.97444796</v>
      </c>
      <c r="G200" s="129">
        <v>1.31514701</v>
      </c>
      <c r="H200" s="129">
        <v>1.31452955</v>
      </c>
      <c r="I200" s="129">
        <v>0.68757091999999997</v>
      </c>
      <c r="J200" s="129">
        <v>4.8640294800000001</v>
      </c>
      <c r="K200" s="129">
        <v>3.8491188599999999</v>
      </c>
      <c r="L200" s="129">
        <v>2.86669522</v>
      </c>
      <c r="M200" s="129">
        <v>5.6404695599999997</v>
      </c>
      <c r="N200" s="129">
        <v>1.0380907800000001</v>
      </c>
      <c r="O200" s="129">
        <v>1.0014644100000001</v>
      </c>
      <c r="P200" s="129">
        <v>1.2999143099999999</v>
      </c>
      <c r="Q200" s="129">
        <v>1.1564069699999999</v>
      </c>
      <c r="R200" s="129">
        <v>0.66275218000000002</v>
      </c>
      <c r="S200" s="129">
        <v>0.30360987</v>
      </c>
      <c r="T200" s="129">
        <v>0.43983934000000002</v>
      </c>
      <c r="U200" s="129">
        <v>0.99487619000000005</v>
      </c>
      <c r="V200" s="129">
        <v>0.8151794</v>
      </c>
      <c r="W200" s="129">
        <v>0.77775117999999999</v>
      </c>
      <c r="X200" s="129">
        <v>0.64744833999999996</v>
      </c>
      <c r="Y200" s="129">
        <v>0.75991012999999996</v>
      </c>
      <c r="Z200" s="130">
        <v>1.0892275600000001</v>
      </c>
      <c r="AA200" s="129">
        <v>0.59478074000000003</v>
      </c>
      <c r="AB200" s="129">
        <v>0.64785157000000004</v>
      </c>
    </row>
    <row r="201" spans="1:28">
      <c r="A201" s="41" t="s">
        <v>235</v>
      </c>
      <c r="B201" s="127">
        <v>0.81254340999999997</v>
      </c>
      <c r="C201" s="127">
        <v>0.91051855999999998</v>
      </c>
      <c r="D201" s="127">
        <v>1.04238499</v>
      </c>
      <c r="E201" s="127">
        <v>1.01269969</v>
      </c>
      <c r="F201" s="127">
        <v>0.92600488999999997</v>
      </c>
      <c r="G201" s="127">
        <v>1.28132895</v>
      </c>
      <c r="H201" s="127">
        <v>1.12338622</v>
      </c>
      <c r="I201" s="127">
        <v>1.7770864900000001</v>
      </c>
      <c r="J201" s="127">
        <v>11.91262317</v>
      </c>
      <c r="K201" s="127">
        <v>2.5584471099999999</v>
      </c>
      <c r="L201" s="127">
        <v>2.2935170999999999</v>
      </c>
      <c r="M201" s="127">
        <v>7.9580434899999997</v>
      </c>
      <c r="N201" s="127">
        <v>2.1750473600000002</v>
      </c>
      <c r="O201" s="127">
        <v>1.31144149</v>
      </c>
      <c r="P201" s="127">
        <v>1.18307677</v>
      </c>
      <c r="Q201" s="127">
        <v>0.97350587</v>
      </c>
      <c r="R201" s="127">
        <v>0.86788977</v>
      </c>
      <c r="S201" s="127">
        <v>0.37273532999999998</v>
      </c>
      <c r="T201" s="127">
        <v>0.36941121999999998</v>
      </c>
      <c r="U201" s="127">
        <v>0.87779766999999997</v>
      </c>
      <c r="V201" s="127">
        <v>0.73903627000000005</v>
      </c>
      <c r="W201" s="127">
        <v>1.09949944</v>
      </c>
      <c r="X201" s="127">
        <v>0.78520789999999996</v>
      </c>
      <c r="Y201" s="127">
        <v>0.71941604999999997</v>
      </c>
      <c r="Z201" s="128">
        <v>1.2662461300000001</v>
      </c>
      <c r="AA201" s="127">
        <v>0.30279747000000001</v>
      </c>
      <c r="AB201" s="127">
        <v>0.38341612000000003</v>
      </c>
    </row>
    <row r="202" spans="1:28" ht="13.5" thickBot="1">
      <c r="A202" s="52" t="s">
        <v>236</v>
      </c>
      <c r="B202" s="126">
        <v>0.81952269476244</v>
      </c>
      <c r="C202" s="126">
        <v>0.85388703130326005</v>
      </c>
      <c r="D202" s="126">
        <v>0.90532827685855999</v>
      </c>
      <c r="E202" s="126">
        <v>0.97975687351130003</v>
      </c>
      <c r="F202" s="126">
        <v>0.96230657882116</v>
      </c>
      <c r="G202" s="126">
        <v>1.2690528622033901</v>
      </c>
      <c r="H202" s="126">
        <v>1.29749535235629</v>
      </c>
      <c r="I202" s="126">
        <v>1.23636284194321</v>
      </c>
      <c r="J202" s="126">
        <v>1.8324633256527101</v>
      </c>
      <c r="K202" s="126">
        <v>1.31434669889679</v>
      </c>
      <c r="L202" s="126">
        <v>1.2590870316170499</v>
      </c>
      <c r="M202" s="126">
        <v>2.5703921332662798</v>
      </c>
      <c r="N202" s="126">
        <v>0.89276610197934003</v>
      </c>
      <c r="O202" s="126">
        <v>1.2492881979379999</v>
      </c>
      <c r="P202" s="126">
        <v>1.3364644098996601</v>
      </c>
      <c r="Q202" s="126">
        <v>1.1073001769726301</v>
      </c>
      <c r="R202" s="126">
        <v>1.22209042900176</v>
      </c>
      <c r="S202" s="126">
        <v>0.79942473984283002</v>
      </c>
      <c r="T202" s="126">
        <v>0.51960397935882996</v>
      </c>
      <c r="U202" s="126">
        <v>1.01199318846721</v>
      </c>
      <c r="V202" s="126">
        <v>0.92816356650038001</v>
      </c>
      <c r="W202" s="126">
        <v>0.80936780955451004</v>
      </c>
      <c r="X202" s="126">
        <v>0.81035928305400995</v>
      </c>
      <c r="Y202" s="126">
        <v>0.80967906539965995</v>
      </c>
      <c r="Z202" s="125">
        <v>1.0357856891196999</v>
      </c>
      <c r="AA202" s="126">
        <v>68.260850120000001</v>
      </c>
      <c r="AB202" s="126">
        <v>70.703611679999995</v>
      </c>
    </row>
    <row r="203" spans="1:28">
      <c r="A203" s="41"/>
      <c r="B203" s="127"/>
      <c r="C203" s="127"/>
      <c r="D203" s="127"/>
      <c r="E203" s="127"/>
      <c r="F203" s="127"/>
      <c r="G203" s="127"/>
      <c r="H203" s="127"/>
      <c r="I203" s="127"/>
      <c r="J203" s="127"/>
      <c r="K203" s="127"/>
      <c r="L203" s="127"/>
      <c r="M203" s="127"/>
      <c r="N203" s="127"/>
      <c r="O203" s="127"/>
      <c r="P203" s="127"/>
      <c r="Q203" s="127"/>
      <c r="R203" s="127"/>
      <c r="S203" s="127"/>
      <c r="T203" s="127"/>
      <c r="U203" s="127"/>
      <c r="V203" s="127"/>
      <c r="W203" s="127"/>
      <c r="X203" s="127"/>
      <c r="Y203" s="127"/>
      <c r="Z203" s="128"/>
      <c r="AA203" s="127"/>
      <c r="AB203" s="127"/>
    </row>
    <row r="204" spans="1:28">
      <c r="A204" s="41" t="s">
        <v>237</v>
      </c>
      <c r="B204" s="127">
        <v>0.81040456999999999</v>
      </c>
      <c r="C204" s="127">
        <v>0.84412085000000003</v>
      </c>
      <c r="D204" s="127">
        <v>0.97101459000000001</v>
      </c>
      <c r="E204" s="127">
        <v>1.0106152900000001</v>
      </c>
      <c r="F204" s="127">
        <v>0.97446854999999999</v>
      </c>
      <c r="G204" s="127">
        <v>1.1739676100000001</v>
      </c>
      <c r="H204" s="127">
        <v>1.18096578</v>
      </c>
      <c r="I204" s="127">
        <v>1.0762065599999999</v>
      </c>
      <c r="J204" s="127">
        <v>0.38637280000000002</v>
      </c>
      <c r="K204" s="127">
        <v>0.31583215999999997</v>
      </c>
      <c r="L204" s="127">
        <v>0.55298128000000002</v>
      </c>
      <c r="M204" s="127">
        <v>0.21858095</v>
      </c>
      <c r="N204" s="127">
        <v>1.0168697</v>
      </c>
      <c r="O204" s="127">
        <v>1.0398515800000001</v>
      </c>
      <c r="P204" s="127">
        <v>1.1765670100000001</v>
      </c>
      <c r="Q204" s="127">
        <v>1.0728923800000001</v>
      </c>
      <c r="R204" s="127">
        <v>1.14584493</v>
      </c>
      <c r="S204" s="127">
        <v>1.2301346099999999</v>
      </c>
      <c r="T204" s="127">
        <v>1.5449918899999999</v>
      </c>
      <c r="U204" s="127">
        <v>1.0202939</v>
      </c>
      <c r="V204" s="127">
        <v>1.0927372900000001</v>
      </c>
      <c r="W204" s="127">
        <v>1.08390772</v>
      </c>
      <c r="X204" s="127">
        <v>0.83816590999999996</v>
      </c>
      <c r="Y204" s="127">
        <v>0.97381101999999997</v>
      </c>
      <c r="Z204" s="128">
        <v>0.99298520000000001</v>
      </c>
      <c r="AA204" s="127">
        <v>5.0599436300000002</v>
      </c>
      <c r="AB204" s="127">
        <v>5.0244491299999998</v>
      </c>
    </row>
    <row r="205" spans="1:28">
      <c r="A205" s="41" t="s">
        <v>238</v>
      </c>
      <c r="B205" s="127">
        <v>0.92328458999999996</v>
      </c>
      <c r="C205" s="127">
        <v>0.98616316999999998</v>
      </c>
      <c r="D205" s="127">
        <v>0.98738967</v>
      </c>
      <c r="E205" s="127">
        <v>0.93906714000000002</v>
      </c>
      <c r="F205" s="127">
        <v>0.98579169</v>
      </c>
      <c r="G205" s="127">
        <v>1.1490464899999999</v>
      </c>
      <c r="H205" s="127">
        <v>1.00640255</v>
      </c>
      <c r="I205" s="127">
        <v>0.90038317999999995</v>
      </c>
      <c r="J205" s="127">
        <v>0.44133878999999998</v>
      </c>
      <c r="K205" s="127">
        <v>0.60386616999999998</v>
      </c>
      <c r="L205" s="127">
        <v>1.16554183</v>
      </c>
      <c r="M205" s="127">
        <v>1.0021183</v>
      </c>
      <c r="N205" s="127">
        <v>0.93449769000000005</v>
      </c>
      <c r="O205" s="127">
        <v>0.93908992999999996</v>
      </c>
      <c r="P205" s="127">
        <v>1.0618421</v>
      </c>
      <c r="Q205" s="127">
        <v>1.00692629</v>
      </c>
      <c r="R205" s="127">
        <v>1.272295</v>
      </c>
      <c r="S205" s="127">
        <v>0.60854635999999995</v>
      </c>
      <c r="T205" s="127">
        <v>0.74073091999999996</v>
      </c>
      <c r="U205" s="127">
        <v>0.92740634</v>
      </c>
      <c r="V205" s="127">
        <v>1.0740903399999999</v>
      </c>
      <c r="W205" s="127">
        <v>0.71384007999999999</v>
      </c>
      <c r="X205" s="127">
        <v>0.99382479000000001</v>
      </c>
      <c r="Y205" s="127">
        <v>0.80985331999999999</v>
      </c>
      <c r="Z205" s="128">
        <v>0.97409802999999995</v>
      </c>
      <c r="AA205" s="127">
        <v>4.7571461700000004</v>
      </c>
      <c r="AB205" s="127">
        <v>4.6339267</v>
      </c>
    </row>
    <row r="206" spans="1:28">
      <c r="A206" s="37" t="s">
        <v>239</v>
      </c>
      <c r="B206" s="129">
        <v>0.93218922999999998</v>
      </c>
      <c r="C206" s="129">
        <v>0.97832869</v>
      </c>
      <c r="D206" s="129">
        <v>0.98586291999999998</v>
      </c>
      <c r="E206" s="129">
        <v>0.96626990999999995</v>
      </c>
      <c r="F206" s="129">
        <v>1.00377856</v>
      </c>
      <c r="G206" s="129">
        <v>1.0192678900000001</v>
      </c>
      <c r="H206" s="129">
        <v>1.05589036</v>
      </c>
      <c r="I206" s="129">
        <v>1.0342684900000001</v>
      </c>
      <c r="J206" s="129">
        <v>0.18853033</v>
      </c>
      <c r="K206" s="129">
        <v>0.56750440999999996</v>
      </c>
      <c r="L206" s="129">
        <v>1.0039363299999999</v>
      </c>
      <c r="M206" s="129">
        <v>0.65386608999999996</v>
      </c>
      <c r="N206" s="129">
        <v>0.82092304000000005</v>
      </c>
      <c r="O206" s="129">
        <v>1.0435222900000001</v>
      </c>
      <c r="P206" s="129">
        <v>1.0436952500000001</v>
      </c>
      <c r="Q206" s="129">
        <v>0.95675381000000004</v>
      </c>
      <c r="R206" s="129">
        <v>1.0474391999999999</v>
      </c>
      <c r="S206" s="129">
        <v>0.89505979000000002</v>
      </c>
      <c r="T206" s="129">
        <v>1.12752952</v>
      </c>
      <c r="U206" s="129">
        <v>1.0751982200000001</v>
      </c>
      <c r="V206" s="129">
        <v>1.12185651</v>
      </c>
      <c r="W206" s="129">
        <v>0.91533357000000004</v>
      </c>
      <c r="X206" s="129">
        <v>0.91822044000000003</v>
      </c>
      <c r="Y206" s="129">
        <v>1.04652196</v>
      </c>
      <c r="Z206" s="130">
        <v>0.98504248999999999</v>
      </c>
      <c r="AA206" s="129">
        <v>10.65509829</v>
      </c>
      <c r="AB206" s="129">
        <v>10.49572452</v>
      </c>
    </row>
    <row r="207" spans="1:28">
      <c r="A207" s="41" t="s">
        <v>240</v>
      </c>
      <c r="B207" s="127">
        <v>0.85582917999999997</v>
      </c>
      <c r="C207" s="127">
        <v>1.0173048499999999</v>
      </c>
      <c r="D207" s="127">
        <v>0.99794505</v>
      </c>
      <c r="E207" s="127">
        <v>0.99988811</v>
      </c>
      <c r="F207" s="127">
        <v>0.97756050999999999</v>
      </c>
      <c r="G207" s="127">
        <v>1.0995027100000001</v>
      </c>
      <c r="H207" s="127">
        <v>1.0874647900000001</v>
      </c>
      <c r="I207" s="127">
        <v>1.06101599</v>
      </c>
      <c r="J207" s="127">
        <v>0.16732844999999999</v>
      </c>
      <c r="K207" s="127">
        <v>0.63364834999999997</v>
      </c>
      <c r="L207" s="127">
        <v>0.75842699000000002</v>
      </c>
      <c r="M207" s="127">
        <v>0.62546601999999996</v>
      </c>
      <c r="N207" s="127">
        <v>1.22912954</v>
      </c>
      <c r="O207" s="127">
        <v>1.0888813900000001</v>
      </c>
      <c r="P207" s="127">
        <v>1.08061976</v>
      </c>
      <c r="Q207" s="127">
        <v>1.0060156</v>
      </c>
      <c r="R207" s="127">
        <v>1.31927935</v>
      </c>
      <c r="S207" s="127">
        <v>1.1254236399999999</v>
      </c>
      <c r="T207" s="127">
        <v>1.2304250999999999</v>
      </c>
      <c r="U207" s="127">
        <v>0.98274994999999998</v>
      </c>
      <c r="V207" s="127">
        <v>1.0981334</v>
      </c>
      <c r="W207" s="127">
        <v>0.98448563</v>
      </c>
      <c r="X207" s="127">
        <v>0.72316707999999996</v>
      </c>
      <c r="Y207" s="127">
        <v>0.83281084999999999</v>
      </c>
      <c r="Z207" s="128">
        <v>1.0021282899999999</v>
      </c>
      <c r="AA207" s="127">
        <v>11.98909343</v>
      </c>
      <c r="AB207" s="127">
        <v>12.01460975</v>
      </c>
    </row>
    <row r="208" spans="1:28">
      <c r="A208" s="41" t="s">
        <v>241</v>
      </c>
      <c r="B208" s="127">
        <v>0.81582480999999996</v>
      </c>
      <c r="C208" s="127">
        <v>0.95016018000000002</v>
      </c>
      <c r="D208" s="127">
        <v>0.95586713999999995</v>
      </c>
      <c r="E208" s="127">
        <v>0.94191245000000001</v>
      </c>
      <c r="F208" s="127">
        <v>0.96022695000000002</v>
      </c>
      <c r="G208" s="127">
        <v>1.24759058</v>
      </c>
      <c r="H208" s="127">
        <v>1.20901992</v>
      </c>
      <c r="I208" s="127">
        <v>1.25206364</v>
      </c>
      <c r="J208" s="127">
        <v>0.23616112</v>
      </c>
      <c r="K208" s="127">
        <v>0.64991189000000005</v>
      </c>
      <c r="L208" s="127">
        <v>1.0106311699999999</v>
      </c>
      <c r="M208" s="127">
        <v>0.88167165000000003</v>
      </c>
      <c r="N208" s="127">
        <v>0.81140204999999999</v>
      </c>
      <c r="O208" s="127">
        <v>1.28582441</v>
      </c>
      <c r="P208" s="127">
        <v>1.21633305</v>
      </c>
      <c r="Q208" s="127">
        <v>0.99356255000000004</v>
      </c>
      <c r="R208" s="127">
        <v>1.4798089800000001</v>
      </c>
      <c r="S208" s="127">
        <v>0.86683242000000005</v>
      </c>
      <c r="T208" s="127">
        <v>0.75300173999999997</v>
      </c>
      <c r="U208" s="127">
        <v>0.97979114</v>
      </c>
      <c r="V208" s="127">
        <v>1.1017314199999999</v>
      </c>
      <c r="W208" s="127">
        <v>0.86600131999999996</v>
      </c>
      <c r="X208" s="127">
        <v>0.69172056999999998</v>
      </c>
      <c r="Y208" s="127">
        <v>0.82570264000000004</v>
      </c>
      <c r="Z208" s="128">
        <v>1.0123242800000001</v>
      </c>
      <c r="AA208" s="127">
        <v>8.8016552000000008</v>
      </c>
      <c r="AB208" s="127">
        <v>8.9101292500000007</v>
      </c>
    </row>
    <row r="209" spans="1:28">
      <c r="A209" s="37" t="s">
        <v>242</v>
      </c>
      <c r="B209" s="129">
        <v>0.83453200999999999</v>
      </c>
      <c r="C209" s="129">
        <v>0.92127861</v>
      </c>
      <c r="D209" s="129">
        <v>0.95445723999999998</v>
      </c>
      <c r="E209" s="129">
        <v>0.98951109000000004</v>
      </c>
      <c r="F209" s="129">
        <v>0.98313216000000003</v>
      </c>
      <c r="G209" s="129">
        <v>1.1478247800000001</v>
      </c>
      <c r="H209" s="129">
        <v>1.1374885299999999</v>
      </c>
      <c r="I209" s="129">
        <v>1.03359538</v>
      </c>
      <c r="J209" s="129">
        <v>0.29218371999999998</v>
      </c>
      <c r="K209" s="129">
        <v>0.59382383999999999</v>
      </c>
      <c r="L209" s="129">
        <v>0.52903078999999997</v>
      </c>
      <c r="M209" s="129">
        <v>0.14264621</v>
      </c>
      <c r="N209" s="129">
        <v>0.91795095000000004</v>
      </c>
      <c r="O209" s="129">
        <v>1.09957456</v>
      </c>
      <c r="P209" s="129">
        <v>1.1525384999999999</v>
      </c>
      <c r="Q209" s="129">
        <v>1.13943985</v>
      </c>
      <c r="R209" s="129">
        <v>1.34913792</v>
      </c>
      <c r="S209" s="129">
        <v>1.13681381</v>
      </c>
      <c r="T209" s="129">
        <v>0.96428343000000005</v>
      </c>
      <c r="U209" s="129">
        <v>1.05626205</v>
      </c>
      <c r="V209" s="129">
        <v>1.2503757099999999</v>
      </c>
      <c r="W209" s="129">
        <v>0.78621282999999997</v>
      </c>
      <c r="X209" s="129">
        <v>0.84503170000000005</v>
      </c>
      <c r="Y209" s="129">
        <v>0.88829254999999996</v>
      </c>
      <c r="Z209" s="130">
        <v>0.99192245000000001</v>
      </c>
      <c r="AA209" s="129">
        <v>6.7262461599999996</v>
      </c>
      <c r="AB209" s="129">
        <v>6.6719145800000002</v>
      </c>
    </row>
    <row r="210" spans="1:28">
      <c r="A210" s="41" t="s">
        <v>243</v>
      </c>
      <c r="B210" s="127">
        <v>0.97388923999999999</v>
      </c>
      <c r="C210" s="127">
        <v>0.95768829</v>
      </c>
      <c r="D210" s="127">
        <v>0.97679541000000003</v>
      </c>
      <c r="E210" s="127">
        <v>0.98799787999999999</v>
      </c>
      <c r="F210" s="127">
        <v>0.97634639999999995</v>
      </c>
      <c r="G210" s="127">
        <v>1.1379384699999999</v>
      </c>
      <c r="H210" s="127">
        <v>1.09464403</v>
      </c>
      <c r="I210" s="127">
        <v>1.0069330000000001</v>
      </c>
      <c r="J210" s="127">
        <v>0.19296906999999999</v>
      </c>
      <c r="K210" s="127">
        <v>0.59168304999999999</v>
      </c>
      <c r="L210" s="127">
        <v>0.77173751999999995</v>
      </c>
      <c r="M210" s="127">
        <v>0.46013655999999997</v>
      </c>
      <c r="N210" s="127">
        <v>0.99707553999999998</v>
      </c>
      <c r="O210" s="127">
        <v>0.95218016000000005</v>
      </c>
      <c r="P210" s="127">
        <v>1.1017546199999999</v>
      </c>
      <c r="Q210" s="127">
        <v>1.0506132800000001</v>
      </c>
      <c r="R210" s="127">
        <v>1.31171313</v>
      </c>
      <c r="S210" s="127">
        <v>1.6458526499999999</v>
      </c>
      <c r="T210" s="127">
        <v>1.5108909500000001</v>
      </c>
      <c r="U210" s="127">
        <v>1.0540208600000001</v>
      </c>
      <c r="V210" s="127">
        <v>1.25111171</v>
      </c>
      <c r="W210" s="127">
        <v>1.1644351500000001</v>
      </c>
      <c r="X210" s="127">
        <v>0.93794840000000002</v>
      </c>
      <c r="Y210" s="127">
        <v>0.86198598999999998</v>
      </c>
      <c r="Z210" s="128">
        <v>1.00123457</v>
      </c>
      <c r="AA210" s="127">
        <v>10.21758161</v>
      </c>
      <c r="AB210" s="127">
        <v>10.23019588</v>
      </c>
    </row>
    <row r="211" spans="1:28">
      <c r="A211" s="41" t="s">
        <v>244</v>
      </c>
      <c r="B211" s="127">
        <v>0.66801544999999996</v>
      </c>
      <c r="C211" s="127">
        <v>0.89460996000000004</v>
      </c>
      <c r="D211" s="127">
        <v>0.95679647000000001</v>
      </c>
      <c r="E211" s="127">
        <v>0.96756067999999995</v>
      </c>
      <c r="F211" s="127">
        <v>0.96648431999999995</v>
      </c>
      <c r="G211" s="127">
        <v>1.2006048199999999</v>
      </c>
      <c r="H211" s="127">
        <v>1.26542646</v>
      </c>
      <c r="I211" s="127">
        <v>1.59590663</v>
      </c>
      <c r="J211" s="127">
        <v>0.89341428000000001</v>
      </c>
      <c r="K211" s="127">
        <v>1.0737572099999999</v>
      </c>
      <c r="L211" s="127">
        <v>0.82502797000000005</v>
      </c>
      <c r="M211" s="127">
        <v>1.2816223</v>
      </c>
      <c r="N211" s="127">
        <v>1.20701434</v>
      </c>
      <c r="O211" s="127">
        <v>1.3931548499999999</v>
      </c>
      <c r="P211" s="127">
        <v>1.2879654899999999</v>
      </c>
      <c r="Q211" s="127">
        <v>1.12162965</v>
      </c>
      <c r="R211" s="127">
        <v>1.73040686</v>
      </c>
      <c r="S211" s="127">
        <v>0.91484430000000005</v>
      </c>
      <c r="T211" s="127">
        <v>0.80930473999999997</v>
      </c>
      <c r="U211" s="127">
        <v>1.11992446</v>
      </c>
      <c r="V211" s="127">
        <v>1.2108263399999999</v>
      </c>
      <c r="W211" s="127">
        <v>1.0320301599999999</v>
      </c>
      <c r="X211" s="127">
        <v>0.61163708999999999</v>
      </c>
      <c r="Y211" s="127">
        <v>0.81253162999999995</v>
      </c>
      <c r="Z211" s="128">
        <v>1.05879017</v>
      </c>
      <c r="AA211" s="127">
        <v>2.3871877800000001</v>
      </c>
      <c r="AB211" s="127">
        <v>2.5275309500000001</v>
      </c>
    </row>
    <row r="212" spans="1:28">
      <c r="A212" s="37" t="s">
        <v>245</v>
      </c>
      <c r="B212" s="129">
        <v>0.81426023000000003</v>
      </c>
      <c r="C212" s="129">
        <v>0.93148211999999997</v>
      </c>
      <c r="D212" s="129">
        <v>1.00689048</v>
      </c>
      <c r="E212" s="129">
        <v>0.97456085000000003</v>
      </c>
      <c r="F212" s="129">
        <v>0.94218418999999998</v>
      </c>
      <c r="G212" s="129">
        <v>1.25846258</v>
      </c>
      <c r="H212" s="129">
        <v>1.25190987</v>
      </c>
      <c r="I212" s="129">
        <v>1.2101717000000001</v>
      </c>
      <c r="J212" s="129">
        <v>0.40574933000000002</v>
      </c>
      <c r="K212" s="129">
        <v>0.59252941000000003</v>
      </c>
      <c r="L212" s="129">
        <v>0.92058187999999996</v>
      </c>
      <c r="M212" s="129">
        <v>0.28217857000000002</v>
      </c>
      <c r="N212" s="129">
        <v>0.92160326999999997</v>
      </c>
      <c r="O212" s="129">
        <v>0.90702806999999996</v>
      </c>
      <c r="P212" s="129">
        <v>1.1975175499999999</v>
      </c>
      <c r="Q212" s="129">
        <v>0.95692843999999999</v>
      </c>
      <c r="R212" s="129">
        <v>1.07353444</v>
      </c>
      <c r="S212" s="129">
        <v>0.95751960999999997</v>
      </c>
      <c r="T212" s="129">
        <v>0.94523254999999995</v>
      </c>
      <c r="U212" s="129">
        <v>0.88278341999999999</v>
      </c>
      <c r="V212" s="129">
        <v>1.1701860900000001</v>
      </c>
      <c r="W212" s="129">
        <v>0.91481897000000001</v>
      </c>
      <c r="X212" s="129">
        <v>0.81570715000000005</v>
      </c>
      <c r="Y212" s="129">
        <v>1.10992534</v>
      </c>
      <c r="Z212" s="130">
        <v>1.0114275100000001</v>
      </c>
      <c r="AA212" s="129">
        <v>4.98002856</v>
      </c>
      <c r="AB212" s="129">
        <v>5.03693787</v>
      </c>
    </row>
    <row r="213" spans="1:28">
      <c r="A213" s="41" t="s">
        <v>246</v>
      </c>
      <c r="B213" s="127">
        <v>1.02917842</v>
      </c>
      <c r="C213" s="127">
        <v>0.89773890000000001</v>
      </c>
      <c r="D213" s="127">
        <v>1.0428861199999999</v>
      </c>
      <c r="E213" s="127">
        <v>0.92035681999999996</v>
      </c>
      <c r="F213" s="127">
        <v>0.95621022</v>
      </c>
      <c r="G213" s="127">
        <v>1.13587697</v>
      </c>
      <c r="H213" s="127">
        <v>1.2638334099999999</v>
      </c>
      <c r="I213" s="127">
        <v>1.58756063</v>
      </c>
      <c r="J213" s="127">
        <v>5.7514697200000002</v>
      </c>
      <c r="K213" s="127">
        <v>0.94144413000000005</v>
      </c>
      <c r="L213" s="127">
        <v>1.5917479800000001</v>
      </c>
      <c r="M213" s="127">
        <v>1.83316356</v>
      </c>
      <c r="N213" s="127">
        <v>0.71157680000000001</v>
      </c>
      <c r="O213" s="127">
        <v>0.34323532000000001</v>
      </c>
      <c r="P213" s="127">
        <v>0.93857071999999997</v>
      </c>
      <c r="Q213" s="127">
        <v>0.73605872000000006</v>
      </c>
      <c r="R213" s="127">
        <v>1.2114523800000001</v>
      </c>
      <c r="S213" s="127">
        <v>0.65035779999999999</v>
      </c>
      <c r="T213" s="127">
        <v>0.34930978000000001</v>
      </c>
      <c r="U213" s="127">
        <v>0.64394404999999999</v>
      </c>
      <c r="V213" s="127">
        <v>0.81667619000000002</v>
      </c>
      <c r="W213" s="127">
        <v>0.68659733999999994</v>
      </c>
      <c r="X213" s="127">
        <v>0.89463466999999997</v>
      </c>
      <c r="Y213" s="127">
        <v>0.72008033999999999</v>
      </c>
      <c r="Z213" s="128">
        <v>1.04698486</v>
      </c>
      <c r="AA213" s="127">
        <v>0.43385085000000001</v>
      </c>
      <c r="AB213" s="127">
        <v>0.45423527000000002</v>
      </c>
    </row>
    <row r="214" spans="1:28">
      <c r="A214" s="41" t="s">
        <v>247</v>
      </c>
      <c r="B214" s="127">
        <v>0.78930460000000002</v>
      </c>
      <c r="C214" s="127">
        <v>0.90873309999999996</v>
      </c>
      <c r="D214" s="127">
        <v>0.95957473999999998</v>
      </c>
      <c r="E214" s="127">
        <v>1.01087635</v>
      </c>
      <c r="F214" s="127">
        <v>0.94920647999999996</v>
      </c>
      <c r="G214" s="127">
        <v>1.32969016</v>
      </c>
      <c r="H214" s="127">
        <v>1.1249228099999999</v>
      </c>
      <c r="I214" s="127">
        <v>0.76572035999999999</v>
      </c>
      <c r="J214" s="127">
        <v>0.83191623999999997</v>
      </c>
      <c r="K214" s="127">
        <v>1.5967074000000001</v>
      </c>
      <c r="L214" s="127">
        <v>1.5653538300000001</v>
      </c>
      <c r="M214" s="127">
        <v>0.50757991000000002</v>
      </c>
      <c r="N214" s="127">
        <v>0.93910587000000001</v>
      </c>
      <c r="O214" s="127">
        <v>1.03649331</v>
      </c>
      <c r="P214" s="127">
        <v>1.0593639800000001</v>
      </c>
      <c r="Q214" s="127">
        <v>1.1208645800000001</v>
      </c>
      <c r="R214" s="127">
        <v>1.3496381</v>
      </c>
      <c r="S214" s="127">
        <v>0.91868466999999998</v>
      </c>
      <c r="T214" s="127">
        <v>0.71929401999999998</v>
      </c>
      <c r="U214" s="127">
        <v>0.83949430000000003</v>
      </c>
      <c r="V214" s="127">
        <v>1.0636294100000001</v>
      </c>
      <c r="W214" s="127">
        <v>0.81850654</v>
      </c>
      <c r="X214" s="127">
        <v>0.83256032999999996</v>
      </c>
      <c r="Y214" s="127">
        <v>0.71902613999999998</v>
      </c>
      <c r="Z214" s="128">
        <v>0.99430282000000003</v>
      </c>
      <c r="AA214" s="127">
        <v>2.5860590000000001</v>
      </c>
      <c r="AB214" s="127">
        <v>2.5713257399999998</v>
      </c>
    </row>
    <row r="215" spans="1:28">
      <c r="A215" s="37" t="s">
        <v>248</v>
      </c>
      <c r="B215" s="129">
        <v>0.72169375000000002</v>
      </c>
      <c r="C215" s="129">
        <v>0.78040558000000004</v>
      </c>
      <c r="D215" s="129">
        <v>0.88318922</v>
      </c>
      <c r="E215" s="129">
        <v>0.88747153999999995</v>
      </c>
      <c r="F215" s="129">
        <v>0.93636339000000002</v>
      </c>
      <c r="G215" s="129">
        <v>1.5098019199999999</v>
      </c>
      <c r="H215" s="129">
        <v>1.35539309</v>
      </c>
      <c r="I215" s="129">
        <v>1.2305187799999999</v>
      </c>
      <c r="J215" s="129">
        <v>1.11772245</v>
      </c>
      <c r="K215" s="129">
        <v>1.0852101700000001</v>
      </c>
      <c r="L215" s="129">
        <v>1.5395786499999999</v>
      </c>
      <c r="M215" s="129">
        <v>0.52558537999999999</v>
      </c>
      <c r="N215" s="129">
        <v>1.2737785699999999</v>
      </c>
      <c r="O215" s="129">
        <v>1.0674215899999999</v>
      </c>
      <c r="P215" s="129">
        <v>1.459873</v>
      </c>
      <c r="Q215" s="129">
        <v>1.0951395100000001</v>
      </c>
      <c r="R215" s="129">
        <v>1.3568078100000001</v>
      </c>
      <c r="S215" s="129">
        <v>0.97673712999999995</v>
      </c>
      <c r="T215" s="129">
        <v>0.75243132999999995</v>
      </c>
      <c r="U215" s="129">
        <v>1.0796486199999999</v>
      </c>
      <c r="V215" s="129">
        <v>1.1003484100000001</v>
      </c>
      <c r="W215" s="129">
        <v>0.88963110999999995</v>
      </c>
      <c r="X215" s="129">
        <v>0.74715741999999996</v>
      </c>
      <c r="Y215" s="129">
        <v>0.78130922000000003</v>
      </c>
      <c r="Z215" s="130">
        <v>1.0246076</v>
      </c>
      <c r="AA215" s="129">
        <v>1.9065976099999999</v>
      </c>
      <c r="AB215" s="129">
        <v>1.9535144099999999</v>
      </c>
    </row>
    <row r="216" spans="1:28">
      <c r="A216" s="41" t="s">
        <v>249</v>
      </c>
      <c r="B216" s="127">
        <v>0.94696416999999999</v>
      </c>
      <c r="C216" s="127">
        <v>0.80460639</v>
      </c>
      <c r="D216" s="127">
        <v>0.95496877999999996</v>
      </c>
      <c r="E216" s="127">
        <v>1.04927718</v>
      </c>
      <c r="F216" s="127">
        <v>0.94623022000000001</v>
      </c>
      <c r="G216" s="127">
        <v>1.28602751</v>
      </c>
      <c r="H216" s="127">
        <v>1.0890211299999999</v>
      </c>
      <c r="I216" s="127">
        <v>1.54852583</v>
      </c>
      <c r="J216" s="127">
        <v>4.5052676600000003</v>
      </c>
      <c r="K216" s="127">
        <v>3.2096344499999998</v>
      </c>
      <c r="L216" s="127">
        <v>2.5750548200000001</v>
      </c>
      <c r="M216" s="127">
        <v>2.8944081700000002</v>
      </c>
      <c r="N216" s="127">
        <v>1.7000690700000001</v>
      </c>
      <c r="O216" s="127">
        <v>1.1903853499999999</v>
      </c>
      <c r="P216" s="127">
        <v>1.35285262</v>
      </c>
      <c r="Q216" s="127">
        <v>1.34182946</v>
      </c>
      <c r="R216" s="127">
        <v>1.33484413</v>
      </c>
      <c r="S216" s="127">
        <v>0.56388165000000001</v>
      </c>
      <c r="T216" s="127">
        <v>0.79089266000000003</v>
      </c>
      <c r="U216" s="127">
        <v>0.92794971000000004</v>
      </c>
      <c r="V216" s="127">
        <v>0.75777536000000001</v>
      </c>
      <c r="W216" s="127">
        <v>1.1719288999999999</v>
      </c>
      <c r="X216" s="127">
        <v>1.0450672599999999</v>
      </c>
      <c r="Y216" s="127">
        <v>0.56307311999999998</v>
      </c>
      <c r="Z216" s="128">
        <v>1.12961366</v>
      </c>
      <c r="AA216" s="127">
        <v>0.75057847</v>
      </c>
      <c r="AB216" s="127">
        <v>0.84786368999999995</v>
      </c>
    </row>
    <row r="217" spans="1:28">
      <c r="A217" s="41" t="s">
        <v>250</v>
      </c>
      <c r="B217" s="127">
        <v>0.83011679999999999</v>
      </c>
      <c r="C217" s="127">
        <v>0.91801942999999997</v>
      </c>
      <c r="D217" s="127">
        <v>0.90312281000000005</v>
      </c>
      <c r="E217" s="127">
        <v>0.99745437000000003</v>
      </c>
      <c r="F217" s="127">
        <v>0.95839017999999998</v>
      </c>
      <c r="G217" s="127">
        <v>1.24473185</v>
      </c>
      <c r="H217" s="127">
        <v>1.2050429600000001</v>
      </c>
      <c r="I217" s="127">
        <v>1.7448985699999999</v>
      </c>
      <c r="J217" s="127">
        <v>2.0226002900000002</v>
      </c>
      <c r="K217" s="127">
        <v>0.64178029000000003</v>
      </c>
      <c r="L217" s="127">
        <v>1.38794693</v>
      </c>
      <c r="M217" s="127">
        <v>2.4571069699999999</v>
      </c>
      <c r="N217" s="127">
        <v>1.3072607700000001</v>
      </c>
      <c r="O217" s="127">
        <v>1.3275130799999999</v>
      </c>
      <c r="P217" s="127">
        <v>1.3117326199999999</v>
      </c>
      <c r="Q217" s="127">
        <v>1.0880856800000001</v>
      </c>
      <c r="R217" s="127">
        <v>1.40015029</v>
      </c>
      <c r="S217" s="127">
        <v>0.97155564999999999</v>
      </c>
      <c r="T217" s="127">
        <v>0.91767345</v>
      </c>
      <c r="U217" s="127">
        <v>1.05394297</v>
      </c>
      <c r="V217" s="127">
        <v>1.0130427200000001</v>
      </c>
      <c r="W217" s="127">
        <v>1.1100448199999999</v>
      </c>
      <c r="X217" s="127">
        <v>0.88994269999999998</v>
      </c>
      <c r="Y217" s="127">
        <v>0.71624056999999997</v>
      </c>
      <c r="Z217" s="128">
        <v>1.06914658</v>
      </c>
      <c r="AA217" s="127">
        <v>1.19652655</v>
      </c>
      <c r="AB217" s="127">
        <v>1.27926227</v>
      </c>
    </row>
    <row r="218" spans="1:28">
      <c r="A218" s="37" t="s">
        <v>420</v>
      </c>
      <c r="B218" s="129">
        <v>0.88246992999999996</v>
      </c>
      <c r="C218" s="129">
        <v>0.95865893000000002</v>
      </c>
      <c r="D218" s="129">
        <v>0.99120998000000005</v>
      </c>
      <c r="E218" s="129">
        <v>1.06705856</v>
      </c>
      <c r="F218" s="129">
        <v>0.95968898999999996</v>
      </c>
      <c r="G218" s="129">
        <v>1.1399309799999999</v>
      </c>
      <c r="H218" s="129">
        <v>1.1463474899999999</v>
      </c>
      <c r="I218" s="129">
        <v>1.1258108600000001</v>
      </c>
      <c r="J218" s="129">
        <v>1.14474985</v>
      </c>
      <c r="K218" s="129">
        <v>1.0638457699999999</v>
      </c>
      <c r="L218" s="129">
        <v>1.33288143</v>
      </c>
      <c r="M218" s="129">
        <v>2.9632840100000002</v>
      </c>
      <c r="N218" s="129">
        <v>1.16177156</v>
      </c>
      <c r="O218" s="129">
        <v>1.07965183</v>
      </c>
      <c r="P218" s="129">
        <v>1.1131140900000001</v>
      </c>
      <c r="Q218" s="129">
        <v>1.0049857900000001</v>
      </c>
      <c r="R218" s="129">
        <v>1.37370226</v>
      </c>
      <c r="S218" s="129">
        <v>1.1952792400000001</v>
      </c>
      <c r="T218" s="129">
        <v>0.68264665000000002</v>
      </c>
      <c r="U218" s="129">
        <v>0.94645564000000004</v>
      </c>
      <c r="V218" s="129">
        <v>0.98022562000000002</v>
      </c>
      <c r="W218" s="129">
        <v>1.13611225</v>
      </c>
      <c r="X218" s="129">
        <v>0.91031653999999995</v>
      </c>
      <c r="Y218" s="129">
        <v>0.95755168000000002</v>
      </c>
      <c r="Z218" s="130">
        <v>1.0324783500000001</v>
      </c>
      <c r="AA218" s="129">
        <v>1.9309753700000001</v>
      </c>
      <c r="AB218" s="129">
        <v>1.9936902700000001</v>
      </c>
    </row>
    <row r="219" spans="1:28">
      <c r="A219" s="41" t="s">
        <v>252</v>
      </c>
      <c r="B219" s="127">
        <v>0.58436080000000001</v>
      </c>
      <c r="C219" s="127">
        <v>0.57422857999999999</v>
      </c>
      <c r="D219" s="127">
        <v>0.85595557</v>
      </c>
      <c r="E219" s="127">
        <v>0.99246597999999997</v>
      </c>
      <c r="F219" s="127">
        <v>0.95154196000000002</v>
      </c>
      <c r="G219" s="127">
        <v>1.4863468099999999</v>
      </c>
      <c r="H219" s="127">
        <v>1.2171538500000001</v>
      </c>
      <c r="I219" s="127">
        <v>1.80498</v>
      </c>
      <c r="J219" s="127">
        <v>2.94418515</v>
      </c>
      <c r="K219" s="127">
        <v>1.5083179600000001</v>
      </c>
      <c r="L219" s="127">
        <v>1.4169758100000001</v>
      </c>
      <c r="M219" s="127">
        <v>2.2712805999999999</v>
      </c>
      <c r="N219" s="127">
        <v>1.3198270000000001</v>
      </c>
      <c r="O219" s="127">
        <v>1.5181180299999999</v>
      </c>
      <c r="P219" s="127">
        <v>1.5713448800000001</v>
      </c>
      <c r="Q219" s="127">
        <v>1.2117478100000001</v>
      </c>
      <c r="R219" s="127">
        <v>1.35305662</v>
      </c>
      <c r="S219" s="127">
        <v>0.66252524999999995</v>
      </c>
      <c r="T219" s="127">
        <v>0.77430483999999999</v>
      </c>
      <c r="U219" s="127">
        <v>1.2020385899999999</v>
      </c>
      <c r="V219" s="127">
        <v>1.10387696</v>
      </c>
      <c r="W219" s="127">
        <v>1.0545232499999999</v>
      </c>
      <c r="X219" s="127">
        <v>0.66661925</v>
      </c>
      <c r="Y219" s="127">
        <v>0.66018542000000002</v>
      </c>
      <c r="Z219" s="128">
        <v>1.06950959</v>
      </c>
      <c r="AA219" s="127">
        <v>1.01360169</v>
      </c>
      <c r="AB219" s="127">
        <v>1.0840567299999999</v>
      </c>
    </row>
    <row r="220" spans="1:28">
      <c r="A220" s="41" t="s">
        <v>253</v>
      </c>
      <c r="B220" s="127">
        <v>0.92183691999999995</v>
      </c>
      <c r="C220" s="127">
        <v>0.87015456999999996</v>
      </c>
      <c r="D220" s="127">
        <v>0.88950675999999995</v>
      </c>
      <c r="E220" s="127">
        <v>1.0388980699999999</v>
      </c>
      <c r="F220" s="127">
        <v>0.90697238000000002</v>
      </c>
      <c r="G220" s="127">
        <v>1.35342418</v>
      </c>
      <c r="H220" s="127">
        <v>1.64706423</v>
      </c>
      <c r="I220" s="127">
        <v>1.6518268899999999</v>
      </c>
      <c r="J220" s="127">
        <v>11.11357956</v>
      </c>
      <c r="K220" s="127">
        <v>2.6359898300000002</v>
      </c>
      <c r="L220" s="127">
        <v>2.74406938</v>
      </c>
      <c r="M220" s="127">
        <v>7.3401087399999998</v>
      </c>
      <c r="N220" s="127">
        <v>1.50768748</v>
      </c>
      <c r="O220" s="127">
        <v>0.86576940000000002</v>
      </c>
      <c r="P220" s="127">
        <v>1.5193510400000001</v>
      </c>
      <c r="Q220" s="127">
        <v>0.85690094000000006</v>
      </c>
      <c r="R220" s="127">
        <v>1.14590305</v>
      </c>
      <c r="S220" s="127">
        <v>0.61024685999999995</v>
      </c>
      <c r="T220" s="127">
        <v>0.35130272000000001</v>
      </c>
      <c r="U220" s="127">
        <v>0.82567089999999999</v>
      </c>
      <c r="V220" s="127">
        <v>0.58546414999999996</v>
      </c>
      <c r="W220" s="127">
        <v>1.0635648</v>
      </c>
      <c r="X220" s="127">
        <v>0.83293563999999998</v>
      </c>
      <c r="Y220" s="127">
        <v>0.59836020000000001</v>
      </c>
      <c r="Z220" s="128">
        <v>1.2317275299999999</v>
      </c>
      <c r="AA220" s="127">
        <v>0.28666782000000002</v>
      </c>
      <c r="AB220" s="127">
        <v>0.35309665000000001</v>
      </c>
    </row>
    <row r="221" spans="1:28">
      <c r="A221" s="37" t="s">
        <v>254</v>
      </c>
      <c r="B221" s="129">
        <v>0.78723527000000004</v>
      </c>
      <c r="C221" s="129">
        <v>0.75613611999999997</v>
      </c>
      <c r="D221" s="129">
        <v>0.98114973999999999</v>
      </c>
      <c r="E221" s="129">
        <v>1.02749913</v>
      </c>
      <c r="F221" s="129">
        <v>0.91196776000000002</v>
      </c>
      <c r="G221" s="129">
        <v>1.47200942</v>
      </c>
      <c r="H221" s="129">
        <v>1.19186814</v>
      </c>
      <c r="I221" s="129">
        <v>1.33397104</v>
      </c>
      <c r="J221" s="129">
        <v>5.6643484199999996</v>
      </c>
      <c r="K221" s="129">
        <v>2.0285257799999998</v>
      </c>
      <c r="L221" s="129">
        <v>2.5481091899999999</v>
      </c>
      <c r="M221" s="129">
        <v>3.4413162900000001</v>
      </c>
      <c r="N221" s="129">
        <v>1.58477095</v>
      </c>
      <c r="O221" s="129">
        <v>1.1186753899999999</v>
      </c>
      <c r="P221" s="129">
        <v>1.3891333299999999</v>
      </c>
      <c r="Q221" s="129">
        <v>1.29175236</v>
      </c>
      <c r="R221" s="129">
        <v>1.07963396</v>
      </c>
      <c r="S221" s="129">
        <v>0.55110939000000003</v>
      </c>
      <c r="T221" s="129">
        <v>0.28940956000000001</v>
      </c>
      <c r="U221" s="129">
        <v>0.95828239999999998</v>
      </c>
      <c r="V221" s="129">
        <v>0.91058766000000002</v>
      </c>
      <c r="W221" s="129">
        <v>0.90826881000000004</v>
      </c>
      <c r="X221" s="129">
        <v>0.39500973</v>
      </c>
      <c r="Y221" s="129">
        <v>0.76923176000000004</v>
      </c>
      <c r="Z221" s="130">
        <v>1.1245115299999999</v>
      </c>
      <c r="AA221" s="129">
        <v>0.53246165000000001</v>
      </c>
      <c r="AB221" s="129">
        <v>0.59875926000000002</v>
      </c>
    </row>
    <row r="222" spans="1:28">
      <c r="A222" s="41" t="s">
        <v>255</v>
      </c>
      <c r="B222" s="127">
        <v>0.84403328</v>
      </c>
      <c r="C222" s="127">
        <v>0.75137156000000005</v>
      </c>
      <c r="D222" s="127">
        <v>0.79032831000000003</v>
      </c>
      <c r="E222" s="127">
        <v>0.85721000000000003</v>
      </c>
      <c r="F222" s="127">
        <v>0.98543269</v>
      </c>
      <c r="G222" s="127">
        <v>1.3006177699999999</v>
      </c>
      <c r="H222" s="127">
        <v>1.5483921700000001</v>
      </c>
      <c r="I222" s="127">
        <v>1.41013101</v>
      </c>
      <c r="J222" s="127">
        <v>7.1943241499999999</v>
      </c>
      <c r="K222" s="127">
        <v>2.0396374100000001</v>
      </c>
      <c r="L222" s="127">
        <v>2.1234937399999998</v>
      </c>
      <c r="M222" s="127">
        <v>3.8727003600000001</v>
      </c>
      <c r="N222" s="127">
        <v>0.51145134999999997</v>
      </c>
      <c r="O222" s="127">
        <v>2.2427550100000002</v>
      </c>
      <c r="P222" s="127">
        <v>1.42645186</v>
      </c>
      <c r="Q222" s="127">
        <v>1.0543962099999999</v>
      </c>
      <c r="R222" s="127">
        <v>1.2801374000000001</v>
      </c>
      <c r="S222" s="127">
        <v>0.28046982999999998</v>
      </c>
      <c r="T222" s="127">
        <v>0.30524375999999998</v>
      </c>
      <c r="U222" s="127">
        <v>1.17901422</v>
      </c>
      <c r="V222" s="127">
        <v>0.40022205999999999</v>
      </c>
      <c r="W222" s="127">
        <v>0.66503361999999999</v>
      </c>
      <c r="X222" s="127">
        <v>1.24412089</v>
      </c>
      <c r="Y222" s="127">
        <v>0.87963175000000005</v>
      </c>
      <c r="Z222" s="128">
        <v>1.16395125</v>
      </c>
      <c r="AA222" s="127">
        <v>0.44264883999999999</v>
      </c>
      <c r="AB222" s="127">
        <v>0.51522166999999996</v>
      </c>
    </row>
    <row r="223" spans="1:28">
      <c r="A223" s="41" t="s">
        <v>256</v>
      </c>
      <c r="B223" s="127">
        <v>0.59393220000000002</v>
      </c>
      <c r="C223" s="127">
        <v>0.88926103999999995</v>
      </c>
      <c r="D223" s="127">
        <v>1.0730248</v>
      </c>
      <c r="E223" s="127">
        <v>0.78660003999999994</v>
      </c>
      <c r="F223" s="127">
        <v>0.92354391000000002</v>
      </c>
      <c r="G223" s="127">
        <v>1.47553395</v>
      </c>
      <c r="H223" s="127">
        <v>1.1289830700000001</v>
      </c>
      <c r="I223" s="127">
        <v>1.65045503</v>
      </c>
      <c r="J223" s="127">
        <v>13.9641784</v>
      </c>
      <c r="K223" s="127">
        <v>2.7295561400000001</v>
      </c>
      <c r="L223" s="127">
        <v>4.2060136899999998</v>
      </c>
      <c r="M223" s="127">
        <v>3.6073381100000002</v>
      </c>
      <c r="N223" s="127">
        <v>1.26253627</v>
      </c>
      <c r="O223" s="127">
        <v>2.0934218900000001</v>
      </c>
      <c r="P223" s="127">
        <v>1.2944180700000001</v>
      </c>
      <c r="Q223" s="127">
        <v>0.84762738999999998</v>
      </c>
      <c r="R223" s="127">
        <v>1.10201569</v>
      </c>
      <c r="S223" s="127">
        <v>0.34617499000000002</v>
      </c>
      <c r="T223" s="127">
        <v>0.28547484000000001</v>
      </c>
      <c r="U223" s="127">
        <v>1.01162117</v>
      </c>
      <c r="V223" s="127">
        <v>1.0009622199999999</v>
      </c>
      <c r="W223" s="127">
        <v>0.9539704</v>
      </c>
      <c r="X223" s="127">
        <v>0.27269157999999999</v>
      </c>
      <c r="Y223" s="127">
        <v>0.71016151999999999</v>
      </c>
      <c r="Z223" s="128">
        <v>1.3440107800000001</v>
      </c>
      <c r="AA223" s="127">
        <v>0.26082372999999998</v>
      </c>
      <c r="AB223" s="127">
        <v>0.35054990000000003</v>
      </c>
    </row>
    <row r="224" spans="1:28">
      <c r="A224" s="37" t="s">
        <v>257</v>
      </c>
      <c r="B224" s="129">
        <v>0.49715619</v>
      </c>
      <c r="C224" s="129">
        <v>0.75606762999999999</v>
      </c>
      <c r="D224" s="129">
        <v>1.00380476</v>
      </c>
      <c r="E224" s="129">
        <v>0.93277655000000004</v>
      </c>
      <c r="F224" s="129">
        <v>0.95030550999999996</v>
      </c>
      <c r="G224" s="129">
        <v>1.3585359100000001</v>
      </c>
      <c r="H224" s="129">
        <v>1.20029067</v>
      </c>
      <c r="I224" s="129">
        <v>1.5657316699999999</v>
      </c>
      <c r="J224" s="129">
        <v>16.559188219999999</v>
      </c>
      <c r="K224" s="129">
        <v>1.8823855</v>
      </c>
      <c r="L224" s="129">
        <v>3.05280555</v>
      </c>
      <c r="M224" s="129">
        <v>6.64427389</v>
      </c>
      <c r="N224" s="129">
        <v>1.21644055</v>
      </c>
      <c r="O224" s="129">
        <v>1.5797405600000001</v>
      </c>
      <c r="P224" s="129">
        <v>1.49981224</v>
      </c>
      <c r="Q224" s="129">
        <v>1.3401930799999999</v>
      </c>
      <c r="R224" s="129">
        <v>0.85875884000000002</v>
      </c>
      <c r="S224" s="129">
        <v>0.53878892</v>
      </c>
      <c r="T224" s="129">
        <v>0.37413758000000003</v>
      </c>
      <c r="U224" s="129">
        <v>1.1555106399999999</v>
      </c>
      <c r="V224" s="129">
        <v>1.0597985400000001</v>
      </c>
      <c r="W224" s="129">
        <v>1.1949822800000001</v>
      </c>
      <c r="X224" s="129">
        <v>0.48505847000000002</v>
      </c>
      <c r="Y224" s="129">
        <v>0.81248063000000004</v>
      </c>
      <c r="Z224" s="130">
        <v>1.35586973</v>
      </c>
      <c r="AA224" s="129">
        <v>0.21994973000000001</v>
      </c>
      <c r="AB224" s="129">
        <v>0.29822319000000003</v>
      </c>
    </row>
    <row r="225" spans="1:28">
      <c r="A225" s="41" t="s">
        <v>258</v>
      </c>
      <c r="B225" s="127">
        <v>0.69956311999999998</v>
      </c>
      <c r="C225" s="127">
        <v>0.68312618000000003</v>
      </c>
      <c r="D225" s="127">
        <v>0.95093943000000003</v>
      </c>
      <c r="E225" s="127">
        <v>0.88631554999999995</v>
      </c>
      <c r="F225" s="127">
        <v>0.96457987999999995</v>
      </c>
      <c r="G225" s="127">
        <v>1.2931065799999999</v>
      </c>
      <c r="H225" s="127">
        <v>1.35117149</v>
      </c>
      <c r="I225" s="127">
        <v>1.9277887600000001</v>
      </c>
      <c r="J225" s="127">
        <v>9.2420309399999994</v>
      </c>
      <c r="K225" s="127">
        <v>2.6169075400000001</v>
      </c>
      <c r="L225" s="127">
        <v>2.4397420699999999</v>
      </c>
      <c r="M225" s="127">
        <v>5.0667114800000004</v>
      </c>
      <c r="N225" s="127">
        <v>1.21134937</v>
      </c>
      <c r="O225" s="127">
        <v>0.88915979000000001</v>
      </c>
      <c r="P225" s="127">
        <v>1.5168715500000001</v>
      </c>
      <c r="Q225" s="127">
        <v>1.0686342600000001</v>
      </c>
      <c r="R225" s="127">
        <v>0.92467710999999997</v>
      </c>
      <c r="S225" s="127">
        <v>0.41878527999999998</v>
      </c>
      <c r="T225" s="127">
        <v>0.24332094000000001</v>
      </c>
      <c r="U225" s="127">
        <v>1.12203173</v>
      </c>
      <c r="V225" s="127">
        <v>0.59650950000000003</v>
      </c>
      <c r="W225" s="127">
        <v>0.71743776999999997</v>
      </c>
      <c r="X225" s="127">
        <v>0.43422156000000001</v>
      </c>
      <c r="Y225" s="127">
        <v>0.78443028999999997</v>
      </c>
      <c r="Z225" s="128">
        <v>1.1735558699999999</v>
      </c>
      <c r="AA225" s="127">
        <v>0.39077736000000002</v>
      </c>
      <c r="AB225" s="127">
        <v>0.45859907</v>
      </c>
    </row>
    <row r="226" spans="1:28">
      <c r="A226" s="41" t="s">
        <v>259</v>
      </c>
      <c r="B226" s="127">
        <v>0.97275403999999999</v>
      </c>
      <c r="C226" s="127">
        <v>0.86488295999999998</v>
      </c>
      <c r="D226" s="127">
        <v>0.97792853999999996</v>
      </c>
      <c r="E226" s="127">
        <v>0.92925999999999997</v>
      </c>
      <c r="F226" s="127">
        <v>0.95191731999999996</v>
      </c>
      <c r="G226" s="127">
        <v>1.27961857</v>
      </c>
      <c r="H226" s="127">
        <v>1.2450641600000001</v>
      </c>
      <c r="I226" s="127">
        <v>1.08673866</v>
      </c>
      <c r="J226" s="127">
        <v>5.2541051999999997</v>
      </c>
      <c r="K226" s="127">
        <v>4.90750581</v>
      </c>
      <c r="L226" s="127">
        <v>2.96801805</v>
      </c>
      <c r="M226" s="127">
        <v>4.00097711</v>
      </c>
      <c r="N226" s="127">
        <v>0.92038377000000005</v>
      </c>
      <c r="O226" s="127">
        <v>0.85926811000000003</v>
      </c>
      <c r="P226" s="127">
        <v>1.33097431</v>
      </c>
      <c r="Q226" s="127">
        <v>0.95677453999999995</v>
      </c>
      <c r="R226" s="127">
        <v>0.75819877999999996</v>
      </c>
      <c r="S226" s="127">
        <v>0.59426745000000003</v>
      </c>
      <c r="T226" s="127">
        <v>0.14971182999999999</v>
      </c>
      <c r="U226" s="127">
        <v>0.97675984999999999</v>
      </c>
      <c r="V226" s="127">
        <v>0.84739047999999995</v>
      </c>
      <c r="W226" s="127">
        <v>0.63698686000000004</v>
      </c>
      <c r="X226" s="127">
        <v>0.93075107999999995</v>
      </c>
      <c r="Y226" s="127">
        <v>0.82418798999999998</v>
      </c>
      <c r="Z226" s="128">
        <v>1.1202913999999999</v>
      </c>
      <c r="AA226" s="127">
        <v>0.69320824999999997</v>
      </c>
      <c r="AB226" s="127">
        <v>0.77659524000000002</v>
      </c>
    </row>
    <row r="227" spans="1:28" ht="13.5" thickBot="1">
      <c r="A227" s="52" t="s">
        <v>260</v>
      </c>
      <c r="B227" s="126">
        <v>0.85930099659228998</v>
      </c>
      <c r="C227" s="126">
        <v>0.93730825763804004</v>
      </c>
      <c r="D227" s="126">
        <v>0.97247381511092001</v>
      </c>
      <c r="E227" s="126">
        <v>0.97734594431210997</v>
      </c>
      <c r="F227" s="126">
        <v>0.97257040324066002</v>
      </c>
      <c r="G227" s="126">
        <v>1.17243551128614</v>
      </c>
      <c r="H227" s="126">
        <v>1.14133613704404</v>
      </c>
      <c r="I227" s="126">
        <v>1.1240929361432199</v>
      </c>
      <c r="J227" s="126">
        <v>0.76627671918491003</v>
      </c>
      <c r="K227" s="126">
        <v>0.78043347723351997</v>
      </c>
      <c r="L227" s="126">
        <v>0.99932337290087003</v>
      </c>
      <c r="M227" s="126">
        <v>0.86012815705642998</v>
      </c>
      <c r="N227" s="126">
        <v>1.00802776041645</v>
      </c>
      <c r="O227" s="126">
        <v>1.08453256348342</v>
      </c>
      <c r="P227" s="126">
        <v>1.1516597428134601</v>
      </c>
      <c r="Q227" s="126">
        <v>1.0335388624830899</v>
      </c>
      <c r="R227" s="126">
        <v>1.27775258596542</v>
      </c>
      <c r="S227" s="126">
        <v>1.0439524005358001</v>
      </c>
      <c r="T227" s="126">
        <v>1.03918861174579</v>
      </c>
      <c r="U227" s="126">
        <v>1.0073751241528399</v>
      </c>
      <c r="V227" s="126">
        <v>1.1187431489765001</v>
      </c>
      <c r="W227" s="126">
        <v>0.94813399522509001</v>
      </c>
      <c r="X227" s="126">
        <v>0.82514439131038997</v>
      </c>
      <c r="Y227" s="126">
        <v>0.88347164189548999</v>
      </c>
      <c r="Z227" s="125">
        <v>1.0110166002430501</v>
      </c>
      <c r="AA227" s="126">
        <v>78.218707749999993</v>
      </c>
      <c r="AB227" s="126">
        <v>79.080411990000002</v>
      </c>
    </row>
    <row r="228" spans="1:28">
      <c r="A228" s="41"/>
      <c r="B228" s="127"/>
      <c r="C228" s="127"/>
      <c r="D228" s="127"/>
      <c r="E228" s="127"/>
      <c r="F228" s="127"/>
      <c r="G228" s="127"/>
      <c r="H228" s="127"/>
      <c r="I228" s="127"/>
      <c r="J228" s="127"/>
      <c r="K228" s="127"/>
      <c r="L228" s="127"/>
      <c r="M228" s="127"/>
      <c r="N228" s="127"/>
      <c r="O228" s="127"/>
      <c r="P228" s="127"/>
      <c r="Q228" s="127"/>
      <c r="R228" s="127"/>
      <c r="S228" s="127"/>
      <c r="T228" s="127"/>
      <c r="U228" s="127"/>
      <c r="V228" s="127"/>
      <c r="W228" s="127"/>
      <c r="X228" s="127"/>
      <c r="Y228" s="127"/>
      <c r="Z228" s="128"/>
      <c r="AA228" s="127"/>
      <c r="AB228" s="127"/>
    </row>
    <row r="229" spans="1:28">
      <c r="A229" s="41" t="s">
        <v>261</v>
      </c>
      <c r="B229" s="127">
        <v>0.7233754</v>
      </c>
      <c r="C229" s="127">
        <v>0.70883534000000004</v>
      </c>
      <c r="D229" s="127">
        <v>0.90264383000000004</v>
      </c>
      <c r="E229" s="127">
        <v>0.96583792999999996</v>
      </c>
      <c r="F229" s="127">
        <v>0.93152177999999997</v>
      </c>
      <c r="G229" s="127">
        <v>1.5003268299999999</v>
      </c>
      <c r="H229" s="127">
        <v>1.24572292</v>
      </c>
      <c r="I229" s="127">
        <v>1.4670104900000001</v>
      </c>
      <c r="J229" s="127">
        <v>1.8128209</v>
      </c>
      <c r="K229" s="127">
        <v>1.62806677</v>
      </c>
      <c r="L229" s="127">
        <v>0.89583935999999997</v>
      </c>
      <c r="M229" s="127">
        <v>0.66362772000000003</v>
      </c>
      <c r="N229" s="127">
        <v>1.1387111400000001</v>
      </c>
      <c r="O229" s="127">
        <v>1.47267324</v>
      </c>
      <c r="P229" s="127">
        <v>1.4486447099999999</v>
      </c>
      <c r="Q229" s="127">
        <v>1.14243384</v>
      </c>
      <c r="R229" s="127">
        <v>1.6396821699999999</v>
      </c>
      <c r="S229" s="127">
        <v>1.01811965</v>
      </c>
      <c r="T229" s="127">
        <v>0.70237702000000002</v>
      </c>
      <c r="U229" s="127">
        <v>1.0827515999999999</v>
      </c>
      <c r="V229" s="127">
        <v>1.0691442</v>
      </c>
      <c r="W229" s="127">
        <v>0.79524982</v>
      </c>
      <c r="X229" s="127">
        <v>0.74140919999999999</v>
      </c>
      <c r="Y229" s="127">
        <v>0.80590163000000004</v>
      </c>
      <c r="Z229" s="128">
        <v>1.0526188700000001</v>
      </c>
      <c r="AA229" s="127">
        <v>1.24711499</v>
      </c>
      <c r="AB229" s="127">
        <v>1.3127367700000001</v>
      </c>
    </row>
    <row r="230" spans="1:28">
      <c r="A230" s="41" t="s">
        <v>262</v>
      </c>
      <c r="B230" s="127">
        <v>1.03330743</v>
      </c>
      <c r="C230" s="127">
        <v>1.04959479</v>
      </c>
      <c r="D230" s="127">
        <v>1.0855006700000001</v>
      </c>
      <c r="E230" s="127">
        <v>1.14258207</v>
      </c>
      <c r="F230" s="127">
        <v>0.97287864000000002</v>
      </c>
      <c r="G230" s="127">
        <v>0.95141766999999999</v>
      </c>
      <c r="H230" s="127">
        <v>0.95151470000000005</v>
      </c>
      <c r="I230" s="127">
        <v>0.80872569000000005</v>
      </c>
      <c r="J230" s="127">
        <v>0.45607616000000001</v>
      </c>
      <c r="K230" s="127">
        <v>0.72733546000000004</v>
      </c>
      <c r="L230" s="127">
        <v>0.89091204000000002</v>
      </c>
      <c r="M230" s="127">
        <v>0.65598208999999996</v>
      </c>
      <c r="N230" s="127">
        <v>1.1298603700000001</v>
      </c>
      <c r="O230" s="127">
        <v>0.96044742000000005</v>
      </c>
      <c r="P230" s="127">
        <v>0.85063736000000001</v>
      </c>
      <c r="Q230" s="127">
        <v>0.94508234000000002</v>
      </c>
      <c r="R230" s="127">
        <v>1.3063219100000001</v>
      </c>
      <c r="S230" s="127">
        <v>1.1325349899999999</v>
      </c>
      <c r="T230" s="127">
        <v>0.61009930999999995</v>
      </c>
      <c r="U230" s="127">
        <v>0.83765471999999996</v>
      </c>
      <c r="V230" s="127">
        <v>1.0761878499999999</v>
      </c>
      <c r="W230" s="127">
        <v>0.84918696999999999</v>
      </c>
      <c r="X230" s="127">
        <v>0.94277040000000001</v>
      </c>
      <c r="Y230" s="127">
        <v>0.99035134000000002</v>
      </c>
      <c r="Z230" s="128">
        <v>0.98754434999999996</v>
      </c>
      <c r="AA230" s="127">
        <v>4.44463425</v>
      </c>
      <c r="AB230" s="127">
        <v>4.3892734600000001</v>
      </c>
    </row>
    <row r="231" spans="1:28">
      <c r="A231" s="37" t="s">
        <v>263</v>
      </c>
      <c r="B231" s="129">
        <v>0.85014586999999997</v>
      </c>
      <c r="C231" s="129">
        <v>0.91876203999999995</v>
      </c>
      <c r="D231" s="129">
        <v>1.03208188</v>
      </c>
      <c r="E231" s="129">
        <v>0.96993163999999998</v>
      </c>
      <c r="F231" s="129">
        <v>0.97637507999999995</v>
      </c>
      <c r="G231" s="129">
        <v>1.13036066</v>
      </c>
      <c r="H231" s="129">
        <v>1.10157259</v>
      </c>
      <c r="I231" s="129">
        <v>0.97454306999999996</v>
      </c>
      <c r="J231" s="129">
        <v>0.24359802999999999</v>
      </c>
      <c r="K231" s="129">
        <v>0.56683322999999997</v>
      </c>
      <c r="L231" s="129">
        <v>1.0051231199999999</v>
      </c>
      <c r="M231" s="129">
        <v>0.38882502000000002</v>
      </c>
      <c r="N231" s="129">
        <v>1.0569267600000001</v>
      </c>
      <c r="O231" s="129">
        <v>1.13555728</v>
      </c>
      <c r="P231" s="129">
        <v>1.0766112699999999</v>
      </c>
      <c r="Q231" s="129">
        <v>1.0478261600000001</v>
      </c>
      <c r="R231" s="129">
        <v>1.73684807</v>
      </c>
      <c r="S231" s="129">
        <v>1.05766509</v>
      </c>
      <c r="T231" s="129">
        <v>0.85640709999999998</v>
      </c>
      <c r="U231" s="129">
        <v>1.0585061499999999</v>
      </c>
      <c r="V231" s="129">
        <v>1.27206376</v>
      </c>
      <c r="W231" s="129">
        <v>0.86184662000000001</v>
      </c>
      <c r="X231" s="129">
        <v>0.83014524999999995</v>
      </c>
      <c r="Y231" s="129">
        <v>0.91691217999999997</v>
      </c>
      <c r="Z231" s="130">
        <v>1.00678348</v>
      </c>
      <c r="AA231" s="129">
        <v>8.3927319800000006</v>
      </c>
      <c r="AB231" s="129">
        <v>8.4496639499999997</v>
      </c>
    </row>
    <row r="232" spans="1:28">
      <c r="A232" s="41" t="s">
        <v>264</v>
      </c>
      <c r="B232" s="127">
        <v>1.04998093</v>
      </c>
      <c r="C232" s="127">
        <v>1.0586141200000001</v>
      </c>
      <c r="D232" s="127">
        <v>1.0632874400000001</v>
      </c>
      <c r="E232" s="127">
        <v>1.11876727</v>
      </c>
      <c r="F232" s="127">
        <v>0.99282296999999997</v>
      </c>
      <c r="G232" s="127">
        <v>0.89153875000000005</v>
      </c>
      <c r="H232" s="127">
        <v>0.91637261999999997</v>
      </c>
      <c r="I232" s="127">
        <v>0.89036713999999995</v>
      </c>
      <c r="J232" s="127">
        <v>9.5077170000000003E-2</v>
      </c>
      <c r="K232" s="127">
        <v>0.55119454999999995</v>
      </c>
      <c r="L232" s="127">
        <v>0.72461076999999996</v>
      </c>
      <c r="M232" s="127">
        <v>0.20220477000000001</v>
      </c>
      <c r="N232" s="127">
        <v>1.0212534799999999</v>
      </c>
      <c r="O232" s="127">
        <v>1.00653605</v>
      </c>
      <c r="P232" s="127">
        <v>0.84292135000000001</v>
      </c>
      <c r="Q232" s="127">
        <v>0.99739769</v>
      </c>
      <c r="R232" s="127">
        <v>1.2996952500000001</v>
      </c>
      <c r="S232" s="127">
        <v>1.5444049200000001</v>
      </c>
      <c r="T232" s="127">
        <v>0.93484087000000005</v>
      </c>
      <c r="U232" s="127">
        <v>0.93807211000000001</v>
      </c>
      <c r="V232" s="127">
        <v>1.16912606</v>
      </c>
      <c r="W232" s="127">
        <v>0.96327602999999995</v>
      </c>
      <c r="X232" s="127">
        <v>0.98266673999999998</v>
      </c>
      <c r="Y232" s="127">
        <v>1.0396606399999999</v>
      </c>
      <c r="Z232" s="128">
        <v>0.98803536000000003</v>
      </c>
      <c r="AA232" s="127">
        <v>20.959010169999999</v>
      </c>
      <c r="AB232" s="127">
        <v>20.70824318</v>
      </c>
    </row>
    <row r="233" spans="1:28">
      <c r="A233" s="41" t="s">
        <v>265</v>
      </c>
      <c r="B233" s="127">
        <v>0.90542745000000002</v>
      </c>
      <c r="C233" s="127">
        <v>0.98398061000000003</v>
      </c>
      <c r="D233" s="127">
        <v>1.1140753800000001</v>
      </c>
      <c r="E233" s="127">
        <v>1.0393899099999999</v>
      </c>
      <c r="F233" s="127">
        <v>0.94873889</v>
      </c>
      <c r="G233" s="127">
        <v>1.1103813600000001</v>
      </c>
      <c r="H233" s="127">
        <v>1.05628327</v>
      </c>
      <c r="I233" s="127">
        <v>1.0442227399999999</v>
      </c>
      <c r="J233" s="127">
        <v>0.52329899999999996</v>
      </c>
      <c r="K233" s="127">
        <v>1.3113125699999999</v>
      </c>
      <c r="L233" s="127">
        <v>1.3811282</v>
      </c>
      <c r="M233" s="127">
        <v>1.64724329</v>
      </c>
      <c r="N233" s="127">
        <v>1.05609424</v>
      </c>
      <c r="O233" s="127">
        <v>1.3082737600000001</v>
      </c>
      <c r="P233" s="127">
        <v>1.0002595400000001</v>
      </c>
      <c r="Q233" s="127">
        <v>1.0656915600000001</v>
      </c>
      <c r="R233" s="127">
        <v>1.64922152</v>
      </c>
      <c r="S233" s="127">
        <v>0.81737888999999997</v>
      </c>
      <c r="T233" s="127">
        <v>0.64082342000000003</v>
      </c>
      <c r="U233" s="127">
        <v>0.94123581999999995</v>
      </c>
      <c r="V233" s="127">
        <v>1.1156632500000001</v>
      </c>
      <c r="W233" s="127">
        <v>0.79287439999999998</v>
      </c>
      <c r="X233" s="127">
        <v>0.70647097000000003</v>
      </c>
      <c r="Y233" s="127">
        <v>0.78647595999999997</v>
      </c>
      <c r="Z233" s="128">
        <v>1.04345975</v>
      </c>
      <c r="AA233" s="127">
        <v>4.2873701899999999</v>
      </c>
      <c r="AB233" s="127">
        <v>4.4736982100000002</v>
      </c>
    </row>
    <row r="234" spans="1:28">
      <c r="A234" s="37" t="s">
        <v>266</v>
      </c>
      <c r="B234" s="129">
        <v>0.91839196999999995</v>
      </c>
      <c r="C234" s="129">
        <v>0.96542211</v>
      </c>
      <c r="D234" s="129">
        <v>1.07515688</v>
      </c>
      <c r="E234" s="129">
        <v>1.0252192099999999</v>
      </c>
      <c r="F234" s="129">
        <v>0.92787662000000004</v>
      </c>
      <c r="G234" s="129">
        <v>1.22546084</v>
      </c>
      <c r="H234" s="129">
        <v>1.2052937800000001</v>
      </c>
      <c r="I234" s="129">
        <v>0.97617198999999999</v>
      </c>
      <c r="J234" s="129">
        <v>1.22625162</v>
      </c>
      <c r="K234" s="129">
        <v>0.82394058000000003</v>
      </c>
      <c r="L234" s="129">
        <v>1.04327835</v>
      </c>
      <c r="M234" s="129">
        <v>2.2070358400000001</v>
      </c>
      <c r="N234" s="129">
        <v>1.1408451500000001</v>
      </c>
      <c r="O234" s="129">
        <v>1.3062597899999999</v>
      </c>
      <c r="P234" s="129">
        <v>1.09957756</v>
      </c>
      <c r="Q234" s="129">
        <v>1.14158483</v>
      </c>
      <c r="R234" s="129">
        <v>1.2966909099999999</v>
      </c>
      <c r="S234" s="129">
        <v>0.64457505999999998</v>
      </c>
      <c r="T234" s="129">
        <v>0.42847775999999999</v>
      </c>
      <c r="U234" s="129">
        <v>0.89836357</v>
      </c>
      <c r="V234" s="129">
        <v>0.96060557000000002</v>
      </c>
      <c r="W234" s="129">
        <v>0.70835566999999999</v>
      </c>
      <c r="X234" s="129">
        <v>0.91139497999999997</v>
      </c>
      <c r="Y234" s="129">
        <v>0.65805351000000001</v>
      </c>
      <c r="Z234" s="130">
        <v>1.0466758300000001</v>
      </c>
      <c r="AA234" s="129">
        <v>1.7859918400000001</v>
      </c>
      <c r="AB234" s="129">
        <v>1.8693545</v>
      </c>
    </row>
    <row r="235" spans="1:28">
      <c r="A235" s="41" t="s">
        <v>267</v>
      </c>
      <c r="B235" s="127">
        <v>1.0645158299999999</v>
      </c>
      <c r="C235" s="127">
        <v>0.97265062000000002</v>
      </c>
      <c r="D235" s="127">
        <v>1.0488302599999999</v>
      </c>
      <c r="E235" s="127">
        <v>1.02820611</v>
      </c>
      <c r="F235" s="127">
        <v>0.93093223999999997</v>
      </c>
      <c r="G235" s="127">
        <v>1.1687190300000001</v>
      </c>
      <c r="H235" s="127">
        <v>1.2348523499999999</v>
      </c>
      <c r="I235" s="127">
        <v>1.37970755</v>
      </c>
      <c r="J235" s="127">
        <v>1.3456452800000001</v>
      </c>
      <c r="K235" s="127">
        <v>1.6284735699999999</v>
      </c>
      <c r="L235" s="127">
        <v>1.1352868599999999</v>
      </c>
      <c r="M235" s="127">
        <v>1.57269335</v>
      </c>
      <c r="N235" s="127">
        <v>1.3932591000000001</v>
      </c>
      <c r="O235" s="127">
        <v>1.6652585200000001</v>
      </c>
      <c r="P235" s="127">
        <v>1.10701114</v>
      </c>
      <c r="Q235" s="127">
        <v>1.08898965</v>
      </c>
      <c r="R235" s="127">
        <v>1.36771022</v>
      </c>
      <c r="S235" s="127">
        <v>0.91278614000000002</v>
      </c>
      <c r="T235" s="127">
        <v>0.31246699</v>
      </c>
      <c r="U235" s="127">
        <v>0.89495106000000002</v>
      </c>
      <c r="V235" s="127">
        <v>0.95518022999999996</v>
      </c>
      <c r="W235" s="127">
        <v>0.74320629000000005</v>
      </c>
      <c r="X235" s="127">
        <v>1.0360136900000001</v>
      </c>
      <c r="Y235" s="127">
        <v>0.75995515999999996</v>
      </c>
      <c r="Z235" s="128">
        <v>1.0889763699999999</v>
      </c>
      <c r="AA235" s="127">
        <v>1.66923519</v>
      </c>
      <c r="AB235" s="127">
        <v>1.8177576799999999</v>
      </c>
    </row>
    <row r="236" spans="1:28">
      <c r="A236" s="41" t="s">
        <v>268</v>
      </c>
      <c r="B236" s="127">
        <v>0.77744588999999997</v>
      </c>
      <c r="C236" s="127">
        <v>0.75655890999999997</v>
      </c>
      <c r="D236" s="127">
        <v>0.91112170000000003</v>
      </c>
      <c r="E236" s="127">
        <v>0.95593189999999995</v>
      </c>
      <c r="F236" s="127">
        <v>0.97148064000000001</v>
      </c>
      <c r="G236" s="127">
        <v>1.2925892699999999</v>
      </c>
      <c r="H236" s="127">
        <v>1.2766624499999999</v>
      </c>
      <c r="I236" s="127">
        <v>1.1114761799999999</v>
      </c>
      <c r="J236" s="127">
        <v>6.2349356599999997</v>
      </c>
      <c r="K236" s="127">
        <v>1.9417104999999999</v>
      </c>
      <c r="L236" s="127">
        <v>1.48452827</v>
      </c>
      <c r="M236" s="127">
        <v>2.0255494600000001</v>
      </c>
      <c r="N236" s="127">
        <v>1.5710913099999999</v>
      </c>
      <c r="O236" s="127">
        <v>1.7831286799999999</v>
      </c>
      <c r="P236" s="127">
        <v>1.33663822</v>
      </c>
      <c r="Q236" s="127">
        <v>1.15819155</v>
      </c>
      <c r="R236" s="127">
        <v>2.02820124</v>
      </c>
      <c r="S236" s="127">
        <v>0.87422540999999998</v>
      </c>
      <c r="T236" s="127">
        <v>0.67130564000000004</v>
      </c>
      <c r="U236" s="127">
        <v>1.0454153399999999</v>
      </c>
      <c r="V236" s="127">
        <v>1.0676489</v>
      </c>
      <c r="W236" s="127">
        <v>0.79468780999999999</v>
      </c>
      <c r="X236" s="127">
        <v>0.36728378</v>
      </c>
      <c r="Y236" s="127">
        <v>0.50958504000000004</v>
      </c>
      <c r="Z236" s="128">
        <v>1.1272030399999999</v>
      </c>
      <c r="AA236" s="127">
        <v>0.44539821000000002</v>
      </c>
      <c r="AB236" s="127">
        <v>0.50205422</v>
      </c>
    </row>
    <row r="237" spans="1:28">
      <c r="A237" s="37" t="s">
        <v>269</v>
      </c>
      <c r="B237" s="129">
        <v>0.84343179999999995</v>
      </c>
      <c r="C237" s="129">
        <v>0.97888611999999997</v>
      </c>
      <c r="D237" s="129">
        <v>1.15130201</v>
      </c>
      <c r="E237" s="129">
        <v>1.0549781899999999</v>
      </c>
      <c r="F237" s="129">
        <v>0.97649838</v>
      </c>
      <c r="G237" s="129">
        <v>0.94926096999999998</v>
      </c>
      <c r="H237" s="129">
        <v>1.0834204999999999</v>
      </c>
      <c r="I237" s="129">
        <v>0.77474940999999997</v>
      </c>
      <c r="J237" s="129">
        <v>7.6535107099999999</v>
      </c>
      <c r="K237" s="129">
        <v>1.62911864</v>
      </c>
      <c r="L237" s="129">
        <v>2.83294421</v>
      </c>
      <c r="M237" s="129">
        <v>1.7696615200000001</v>
      </c>
      <c r="N237" s="129">
        <v>1.7991290600000001</v>
      </c>
      <c r="O237" s="129">
        <v>0.76572856</v>
      </c>
      <c r="P237" s="129">
        <v>0.93429044000000006</v>
      </c>
      <c r="Q237" s="129">
        <v>1.3262985199999999</v>
      </c>
      <c r="R237" s="129">
        <v>1.3724376</v>
      </c>
      <c r="S237" s="129">
        <v>0.88504441</v>
      </c>
      <c r="T237" s="129">
        <v>0.41262953000000002</v>
      </c>
      <c r="U237" s="129">
        <v>1.0175802899999999</v>
      </c>
      <c r="V237" s="129">
        <v>0.86302162000000004</v>
      </c>
      <c r="W237" s="129">
        <v>0.74784941999999999</v>
      </c>
      <c r="X237" s="129">
        <v>0.63219605000000001</v>
      </c>
      <c r="Y237" s="129">
        <v>0.71266797999999998</v>
      </c>
      <c r="Z237" s="130">
        <v>1.14743872</v>
      </c>
      <c r="AA237" s="129">
        <v>0.38894445</v>
      </c>
      <c r="AB237" s="129">
        <v>0.44628992000000001</v>
      </c>
    </row>
    <row r="238" spans="1:28">
      <c r="A238" s="41" t="s">
        <v>270</v>
      </c>
      <c r="B238" s="127">
        <v>0.85060126999999996</v>
      </c>
      <c r="C238" s="127">
        <v>0.79754654000000003</v>
      </c>
      <c r="D238" s="127">
        <v>0.95375125000000005</v>
      </c>
      <c r="E238" s="127">
        <v>0.92960432999999998</v>
      </c>
      <c r="F238" s="127">
        <v>0.95996654999999997</v>
      </c>
      <c r="G238" s="127">
        <v>1.3504611900000001</v>
      </c>
      <c r="H238" s="127">
        <v>1.07420005</v>
      </c>
      <c r="I238" s="127">
        <v>1.24375784</v>
      </c>
      <c r="J238" s="127">
        <v>2.1388646699999998</v>
      </c>
      <c r="K238" s="127">
        <v>2.0391792</v>
      </c>
      <c r="L238" s="127">
        <v>2.1063460699999998</v>
      </c>
      <c r="M238" s="127">
        <v>1.1963922</v>
      </c>
      <c r="N238" s="127">
        <v>0.96972486000000002</v>
      </c>
      <c r="O238" s="127">
        <v>1.5003471900000001</v>
      </c>
      <c r="P238" s="127">
        <v>1.2670016399999999</v>
      </c>
      <c r="Q238" s="127">
        <v>1.2010855300000001</v>
      </c>
      <c r="R238" s="127">
        <v>1.70107879</v>
      </c>
      <c r="S238" s="127">
        <v>0.80770052000000003</v>
      </c>
      <c r="T238" s="127">
        <v>0.75763322</v>
      </c>
      <c r="U238" s="127">
        <v>1.02105581</v>
      </c>
      <c r="V238" s="127">
        <v>1.08587473</v>
      </c>
      <c r="W238" s="127">
        <v>0.83183384999999999</v>
      </c>
      <c r="X238" s="127">
        <v>0.78676115000000002</v>
      </c>
      <c r="Y238" s="127">
        <v>0.79318350000000004</v>
      </c>
      <c r="Z238" s="128">
        <v>1.0671202900000001</v>
      </c>
      <c r="AA238" s="127">
        <v>1.1248596</v>
      </c>
      <c r="AB238" s="127">
        <v>1.2003604999999999</v>
      </c>
    </row>
    <row r="239" spans="1:28">
      <c r="A239" s="41" t="s">
        <v>271</v>
      </c>
      <c r="B239" s="127">
        <v>1.1348747100000001</v>
      </c>
      <c r="C239" s="127">
        <v>1.1523304599999999</v>
      </c>
      <c r="D239" s="127">
        <v>1.14386481</v>
      </c>
      <c r="E239" s="127">
        <v>1.0028220000000001</v>
      </c>
      <c r="F239" s="127">
        <v>0.98043374000000005</v>
      </c>
      <c r="G239" s="127">
        <v>0.95192368999999999</v>
      </c>
      <c r="H239" s="127">
        <v>0.8445648</v>
      </c>
      <c r="I239" s="127">
        <v>0.55526925999999999</v>
      </c>
      <c r="J239" s="127">
        <v>2.0825800700000001</v>
      </c>
      <c r="K239" s="127">
        <v>1.51258709</v>
      </c>
      <c r="L239" s="127">
        <v>2.0223079300000002</v>
      </c>
      <c r="M239" s="127">
        <v>1.4665913100000001</v>
      </c>
      <c r="N239" s="127">
        <v>0.54925886000000002</v>
      </c>
      <c r="O239" s="127">
        <v>0.83897613999999998</v>
      </c>
      <c r="P239" s="127">
        <v>0.83451969000000004</v>
      </c>
      <c r="Q239" s="127">
        <v>1.11446025</v>
      </c>
      <c r="R239" s="127">
        <v>2.0090204699999998</v>
      </c>
      <c r="S239" s="127">
        <v>0.54216489999999995</v>
      </c>
      <c r="T239" s="127">
        <v>0.64277624</v>
      </c>
      <c r="U239" s="127">
        <v>0.80080894000000002</v>
      </c>
      <c r="V239" s="127">
        <v>1.2027063099999999</v>
      </c>
      <c r="W239" s="127">
        <v>0.87290407000000003</v>
      </c>
      <c r="X239" s="127">
        <v>0.81891133000000005</v>
      </c>
      <c r="Y239" s="127">
        <v>0.60049733000000005</v>
      </c>
      <c r="Z239" s="128">
        <v>1.03346293</v>
      </c>
      <c r="AA239" s="127">
        <v>1.12412643</v>
      </c>
      <c r="AB239" s="127">
        <v>1.161743</v>
      </c>
    </row>
    <row r="240" spans="1:28">
      <c r="A240" s="37" t="s">
        <v>272</v>
      </c>
      <c r="B240" s="129">
        <v>0.8732046</v>
      </c>
      <c r="C240" s="129">
        <v>0.97357713000000001</v>
      </c>
      <c r="D240" s="129">
        <v>1.1634916200000001</v>
      </c>
      <c r="E240" s="129">
        <v>1.0113068700000001</v>
      </c>
      <c r="F240" s="129">
        <v>0.95402874999999998</v>
      </c>
      <c r="G240" s="129">
        <v>1.0780247300000001</v>
      </c>
      <c r="H240" s="129">
        <v>1.0487976800000001</v>
      </c>
      <c r="I240" s="129">
        <v>0.88098317999999998</v>
      </c>
      <c r="J240" s="129">
        <v>1.0118422199999999</v>
      </c>
      <c r="K240" s="129">
        <v>1.4923894799999999</v>
      </c>
      <c r="L240" s="129">
        <v>0.82265639000000002</v>
      </c>
      <c r="M240" s="129">
        <v>0.58948663000000001</v>
      </c>
      <c r="N240" s="129">
        <v>0.71356143000000005</v>
      </c>
      <c r="O240" s="129">
        <v>0.78877476000000002</v>
      </c>
      <c r="P240" s="129">
        <v>0.90966656999999995</v>
      </c>
      <c r="Q240" s="129">
        <v>0.95812567999999998</v>
      </c>
      <c r="R240" s="129">
        <v>1.3089489700000001</v>
      </c>
      <c r="S240" s="129">
        <v>0.87499700999999996</v>
      </c>
      <c r="T240" s="129">
        <v>0.34549986999999999</v>
      </c>
      <c r="U240" s="129">
        <v>0.82772811999999996</v>
      </c>
      <c r="V240" s="129">
        <v>1.0192025499999999</v>
      </c>
      <c r="W240" s="129">
        <v>0.50119645000000002</v>
      </c>
      <c r="X240" s="129">
        <v>0.86405613999999997</v>
      </c>
      <c r="Y240" s="129">
        <v>0.95945586999999999</v>
      </c>
      <c r="Z240" s="130">
        <v>1.0050117700000001</v>
      </c>
      <c r="AA240" s="129">
        <v>2.07669207</v>
      </c>
      <c r="AB240" s="129">
        <v>2.0870999800000001</v>
      </c>
    </row>
    <row r="241" spans="1:28">
      <c r="A241" s="41" t="s">
        <v>273</v>
      </c>
      <c r="B241" s="127">
        <v>1.0303274200000001</v>
      </c>
      <c r="C241" s="127">
        <v>1.1233582200000001</v>
      </c>
      <c r="D241" s="127">
        <v>1.2607084200000001</v>
      </c>
      <c r="E241" s="127">
        <v>1.0561684899999999</v>
      </c>
      <c r="F241" s="127">
        <v>0.94642804999999997</v>
      </c>
      <c r="G241" s="127">
        <v>0.94819005999999995</v>
      </c>
      <c r="H241" s="127">
        <v>0.89985599999999999</v>
      </c>
      <c r="I241" s="127">
        <v>0.92084666999999998</v>
      </c>
      <c r="J241" s="127">
        <v>2.4859743500000002</v>
      </c>
      <c r="K241" s="127">
        <v>1.8779105700000001</v>
      </c>
      <c r="L241" s="127">
        <v>2.1789815300000002</v>
      </c>
      <c r="M241" s="127">
        <v>1.9136508699999999</v>
      </c>
      <c r="N241" s="127">
        <v>1.0063045799999999</v>
      </c>
      <c r="O241" s="127">
        <v>1.26406212</v>
      </c>
      <c r="P241" s="127">
        <v>0.84532452999999996</v>
      </c>
      <c r="Q241" s="127">
        <v>0.80071281999999999</v>
      </c>
      <c r="R241" s="127">
        <v>1.80691538</v>
      </c>
      <c r="S241" s="127">
        <v>0.71853851999999996</v>
      </c>
      <c r="T241" s="127">
        <v>0.33161077</v>
      </c>
      <c r="U241" s="127">
        <v>0.76678756000000003</v>
      </c>
      <c r="V241" s="127">
        <v>1.14923635</v>
      </c>
      <c r="W241" s="127">
        <v>0.59615247999999998</v>
      </c>
      <c r="X241" s="127">
        <v>1.0225799499999999</v>
      </c>
      <c r="Y241" s="127">
        <v>0.66568819000000001</v>
      </c>
      <c r="Z241" s="128">
        <v>1.09519301</v>
      </c>
      <c r="AA241" s="127">
        <v>0.98170897999999995</v>
      </c>
      <c r="AB241" s="127">
        <v>1.07516082</v>
      </c>
    </row>
    <row r="242" spans="1:28">
      <c r="A242" s="41" t="s">
        <v>274</v>
      </c>
      <c r="B242" s="127">
        <v>0.99210768999999999</v>
      </c>
      <c r="C242" s="127">
        <v>1.12496935</v>
      </c>
      <c r="D242" s="127">
        <v>0.96866328999999995</v>
      </c>
      <c r="E242" s="127">
        <v>0.86065499999999995</v>
      </c>
      <c r="F242" s="127">
        <v>0.93856223999999999</v>
      </c>
      <c r="G242" s="127">
        <v>1.26326286</v>
      </c>
      <c r="H242" s="127">
        <v>1.47400526</v>
      </c>
      <c r="I242" s="127">
        <v>0.71603581999999999</v>
      </c>
      <c r="J242" s="127">
        <v>11.01498108</v>
      </c>
      <c r="K242" s="127">
        <v>2.7591105800000002</v>
      </c>
      <c r="L242" s="127">
        <v>3.4484165299999998</v>
      </c>
      <c r="M242" s="127">
        <v>4.5586164499999997</v>
      </c>
      <c r="N242" s="127">
        <v>0.93364871999999999</v>
      </c>
      <c r="O242" s="127">
        <v>3.7529471700000001</v>
      </c>
      <c r="P242" s="127">
        <v>1.4419272999999999</v>
      </c>
      <c r="Q242" s="127">
        <v>1.18864131</v>
      </c>
      <c r="R242" s="127">
        <v>2.0614186000000001</v>
      </c>
      <c r="S242" s="127">
        <v>1.36531877</v>
      </c>
      <c r="T242" s="127">
        <v>0.59212900999999996</v>
      </c>
      <c r="U242" s="127">
        <v>1.0267989500000001</v>
      </c>
      <c r="V242" s="127">
        <v>1.04334934</v>
      </c>
      <c r="W242" s="127">
        <v>0.95386612999999998</v>
      </c>
      <c r="X242" s="127">
        <v>0.51931422000000005</v>
      </c>
      <c r="Y242" s="127">
        <v>0.66866234000000002</v>
      </c>
      <c r="Z242" s="128">
        <v>1.40287479</v>
      </c>
      <c r="AA242" s="127">
        <v>0.33065777000000002</v>
      </c>
      <c r="AB242" s="127">
        <v>0.46387144000000002</v>
      </c>
    </row>
    <row r="243" spans="1:28">
      <c r="A243" s="37" t="s">
        <v>275</v>
      </c>
      <c r="B243" s="129">
        <v>1.0047318199999999</v>
      </c>
      <c r="C243" s="129">
        <v>1.19736522</v>
      </c>
      <c r="D243" s="129">
        <v>1.29528657</v>
      </c>
      <c r="E243" s="129">
        <v>0.81079668999999999</v>
      </c>
      <c r="F243" s="129">
        <v>0.99149189000000004</v>
      </c>
      <c r="G243" s="129">
        <v>0.92636160000000001</v>
      </c>
      <c r="H243" s="129">
        <v>0.64271668000000004</v>
      </c>
      <c r="I243" s="129">
        <v>0.87896613000000001</v>
      </c>
      <c r="J243" s="129">
        <v>12.33421813</v>
      </c>
      <c r="K243" s="129">
        <v>2.5683203699999999</v>
      </c>
      <c r="L243" s="129">
        <v>4.4553343999999999</v>
      </c>
      <c r="M243" s="129">
        <v>2.9430050300000001</v>
      </c>
      <c r="N243" s="129">
        <v>2.2692695600000001</v>
      </c>
      <c r="O243" s="129">
        <v>1.0135204600000001</v>
      </c>
      <c r="P243" s="129">
        <v>0.79986243999999995</v>
      </c>
      <c r="Q243" s="129">
        <v>1.30408009</v>
      </c>
      <c r="R243" s="129">
        <v>2.3810939000000002</v>
      </c>
      <c r="S243" s="129">
        <v>0.89874969999999998</v>
      </c>
      <c r="T243" s="129">
        <v>0.93758808000000005</v>
      </c>
      <c r="U243" s="129">
        <v>0.79227771999999996</v>
      </c>
      <c r="V243" s="129">
        <v>1.4469105799999999</v>
      </c>
      <c r="W243" s="129">
        <v>1.2307602</v>
      </c>
      <c r="X243" s="129">
        <v>0</v>
      </c>
      <c r="Y243" s="129">
        <v>0.46076909999999999</v>
      </c>
      <c r="Z243" s="130">
        <v>1.30056543</v>
      </c>
      <c r="AA243" s="129">
        <v>0.24487737000000001</v>
      </c>
      <c r="AB243" s="129">
        <v>0.31847903999999999</v>
      </c>
    </row>
    <row r="244" spans="1:28">
      <c r="A244" s="41" t="s">
        <v>403</v>
      </c>
      <c r="B244" s="127">
        <v>0.98273495</v>
      </c>
      <c r="C244" s="127">
        <v>0.93744757999999995</v>
      </c>
      <c r="D244" s="127">
        <v>1.1301288199999999</v>
      </c>
      <c r="E244" s="127">
        <v>1.0070593999999999</v>
      </c>
      <c r="F244" s="127">
        <v>0.93296424</v>
      </c>
      <c r="G244" s="127">
        <v>1.17409545</v>
      </c>
      <c r="H244" s="127">
        <v>1.1475627900000001</v>
      </c>
      <c r="I244" s="127">
        <v>0.98573683000000001</v>
      </c>
      <c r="J244" s="127">
        <v>4.0125665599999998</v>
      </c>
      <c r="K244" s="127">
        <v>0.95427547000000001</v>
      </c>
      <c r="L244" s="127">
        <v>1.5168075000000001</v>
      </c>
      <c r="M244" s="127">
        <v>2.4948977600000002</v>
      </c>
      <c r="N244" s="127">
        <v>1.0945912600000001</v>
      </c>
      <c r="O244" s="127">
        <v>0.80664482999999998</v>
      </c>
      <c r="P244" s="127">
        <v>1.0927247</v>
      </c>
      <c r="Q244" s="127">
        <v>1.1975730200000001</v>
      </c>
      <c r="R244" s="127">
        <v>1.6863981800000001</v>
      </c>
      <c r="S244" s="127">
        <v>1.18383083</v>
      </c>
      <c r="T244" s="127">
        <v>0.46146846000000002</v>
      </c>
      <c r="U244" s="127">
        <v>1.0289613</v>
      </c>
      <c r="V244" s="127">
        <v>1.5290026000000001</v>
      </c>
      <c r="W244" s="127">
        <v>0.98886158999999996</v>
      </c>
      <c r="X244" s="127">
        <v>0.75954345000000001</v>
      </c>
      <c r="Y244" s="127">
        <v>0.67928732000000003</v>
      </c>
      <c r="Z244" s="128">
        <v>1.1012073600000001</v>
      </c>
      <c r="AA244" s="127">
        <v>0.67689531000000003</v>
      </c>
      <c r="AB244" s="127">
        <v>0.74540209999999996</v>
      </c>
    </row>
    <row r="245" spans="1:28">
      <c r="A245" s="41" t="s">
        <v>277</v>
      </c>
      <c r="B245" s="127">
        <v>0.4407413</v>
      </c>
      <c r="C245" s="127">
        <v>0.88899329999999999</v>
      </c>
      <c r="D245" s="127">
        <v>0.78210740000000001</v>
      </c>
      <c r="E245" s="127">
        <v>1.0776759499999999</v>
      </c>
      <c r="F245" s="127">
        <v>0.93082597</v>
      </c>
      <c r="G245" s="127">
        <v>1.58145263</v>
      </c>
      <c r="H245" s="127">
        <v>1.20323738</v>
      </c>
      <c r="I245" s="127">
        <v>0.93694049000000001</v>
      </c>
      <c r="J245" s="127">
        <v>17.616157680000001</v>
      </c>
      <c r="K245" s="127">
        <v>4.3616538399999998</v>
      </c>
      <c r="L245" s="127">
        <v>2.9357170400000001</v>
      </c>
      <c r="M245" s="127">
        <v>6.1946574600000002</v>
      </c>
      <c r="N245" s="127">
        <v>1.09499558</v>
      </c>
      <c r="O245" s="127">
        <v>1.20041076</v>
      </c>
      <c r="P245" s="127">
        <v>1.48335818</v>
      </c>
      <c r="Q245" s="127">
        <v>1.1881144299999999</v>
      </c>
      <c r="R245" s="127">
        <v>1.82714647</v>
      </c>
      <c r="S245" s="127">
        <v>0.16376563</v>
      </c>
      <c r="T245" s="127">
        <v>0.34069186000000001</v>
      </c>
      <c r="U245" s="127">
        <v>1.21049921</v>
      </c>
      <c r="V245" s="127">
        <v>1.4431299200000001</v>
      </c>
      <c r="W245" s="127">
        <v>0.91530557999999995</v>
      </c>
      <c r="X245" s="127">
        <v>0.26537850000000002</v>
      </c>
      <c r="Y245" s="127">
        <v>0.84856845000000003</v>
      </c>
      <c r="Z245" s="128">
        <v>1.3222938399999999</v>
      </c>
      <c r="AA245" s="127">
        <v>0.20675275000000001</v>
      </c>
      <c r="AB245" s="127">
        <v>0.27338789000000002</v>
      </c>
    </row>
    <row r="246" spans="1:28">
      <c r="A246" s="37" t="s">
        <v>278</v>
      </c>
      <c r="B246" s="129">
        <v>1.09542889</v>
      </c>
      <c r="C246" s="129">
        <v>0.89028481000000004</v>
      </c>
      <c r="D246" s="129">
        <v>0.81234141000000004</v>
      </c>
      <c r="E246" s="129">
        <v>1.0301851500000001</v>
      </c>
      <c r="F246" s="129">
        <v>0.93842177999999998</v>
      </c>
      <c r="G246" s="129">
        <v>1.40326186</v>
      </c>
      <c r="H246" s="129">
        <v>1.29105581</v>
      </c>
      <c r="I246" s="129">
        <v>0.99516842999999999</v>
      </c>
      <c r="J246" s="129">
        <v>16.839852430000001</v>
      </c>
      <c r="K246" s="129">
        <v>2.0128487599999998</v>
      </c>
      <c r="L246" s="129">
        <v>1.6896012600000001</v>
      </c>
      <c r="M246" s="129">
        <v>7.1671763500000001</v>
      </c>
      <c r="N246" s="129">
        <v>1.23705818</v>
      </c>
      <c r="O246" s="129">
        <v>1.37701356</v>
      </c>
      <c r="P246" s="129">
        <v>1.4060739799999999</v>
      </c>
      <c r="Q246" s="129">
        <v>1.24933253</v>
      </c>
      <c r="R246" s="129">
        <v>1.0631649599999999</v>
      </c>
      <c r="S246" s="129">
        <v>0.52182945999999997</v>
      </c>
      <c r="T246" s="129">
        <v>0.17916423000000001</v>
      </c>
      <c r="U246" s="129">
        <v>1.1750955700000001</v>
      </c>
      <c r="V246" s="129">
        <v>0.68976718000000004</v>
      </c>
      <c r="W246" s="129">
        <v>0.72914173000000004</v>
      </c>
      <c r="X246" s="129">
        <v>0.71407494999999999</v>
      </c>
      <c r="Y246" s="129">
        <v>0.74784806000000004</v>
      </c>
      <c r="Z246" s="130">
        <v>1.2804812000000001</v>
      </c>
      <c r="AA246" s="129">
        <v>0.21628391</v>
      </c>
      <c r="AB246" s="129">
        <v>0.27694746999999997</v>
      </c>
    </row>
    <row r="247" spans="1:28">
      <c r="A247" s="41" t="s">
        <v>279</v>
      </c>
      <c r="B247" s="127">
        <v>0.95200121000000004</v>
      </c>
      <c r="C247" s="127">
        <v>0.73659445000000001</v>
      </c>
      <c r="D247" s="127">
        <v>0.88438298000000004</v>
      </c>
      <c r="E247" s="127">
        <v>0.90908902000000003</v>
      </c>
      <c r="F247" s="127">
        <v>1.087402</v>
      </c>
      <c r="G247" s="127">
        <v>0.97157185000000001</v>
      </c>
      <c r="H247" s="127">
        <v>0.64827482999999997</v>
      </c>
      <c r="I247" s="127">
        <v>0.87447779000000003</v>
      </c>
      <c r="J247" s="127">
        <v>21.139389220000002</v>
      </c>
      <c r="K247" s="127">
        <v>2.7774354200000002</v>
      </c>
      <c r="L247" s="127">
        <v>6.8022529499999997</v>
      </c>
      <c r="M247" s="127">
        <v>3.41758351</v>
      </c>
      <c r="N247" s="127">
        <v>1.0750865700000001</v>
      </c>
      <c r="O247" s="127">
        <v>0.57619715999999999</v>
      </c>
      <c r="P247" s="127">
        <v>0.88253579000000004</v>
      </c>
      <c r="Q247" s="127">
        <v>0.99801611999999995</v>
      </c>
      <c r="R247" s="127">
        <v>0.33365283000000001</v>
      </c>
      <c r="S247" s="127">
        <v>0.65506251999999998</v>
      </c>
      <c r="T247" s="127">
        <v>0.86791516000000002</v>
      </c>
      <c r="U247" s="127">
        <v>1.4751199699999999</v>
      </c>
      <c r="V247" s="127">
        <v>0.81176057999999995</v>
      </c>
      <c r="W247" s="127">
        <v>1.0170062</v>
      </c>
      <c r="X247" s="127">
        <v>1.13227452</v>
      </c>
      <c r="Y247" s="127">
        <v>0.91986080999999997</v>
      </c>
      <c r="Z247" s="128">
        <v>1.28064753</v>
      </c>
      <c r="AA247" s="127">
        <v>0.17229396</v>
      </c>
      <c r="AB247" s="127">
        <v>0.22064782999999999</v>
      </c>
    </row>
    <row r="248" spans="1:28">
      <c r="A248" s="41" t="s">
        <v>280</v>
      </c>
      <c r="B248" s="127">
        <v>1.20914868</v>
      </c>
      <c r="C248" s="127">
        <v>1.1033130499999999</v>
      </c>
      <c r="D248" s="127">
        <v>1.12580613</v>
      </c>
      <c r="E248" s="127">
        <v>1.00239217</v>
      </c>
      <c r="F248" s="127">
        <v>0.99367718999999999</v>
      </c>
      <c r="G248" s="127">
        <v>0.88029265999999995</v>
      </c>
      <c r="H248" s="127">
        <v>0.90309022999999999</v>
      </c>
      <c r="I248" s="127">
        <v>0.71787144999999997</v>
      </c>
      <c r="J248" s="127">
        <v>0.77345047</v>
      </c>
      <c r="K248" s="127">
        <v>0.62509468000000001</v>
      </c>
      <c r="L248" s="127">
        <v>2.0362106</v>
      </c>
      <c r="M248" s="127">
        <v>0.70520638999999996</v>
      </c>
      <c r="N248" s="127">
        <v>1.0407179099999999</v>
      </c>
      <c r="O248" s="127">
        <v>1.2460978599999999</v>
      </c>
      <c r="P248" s="127">
        <v>0.79393778000000004</v>
      </c>
      <c r="Q248" s="127">
        <v>1.03952398</v>
      </c>
      <c r="R248" s="127">
        <v>1.8436738699999999</v>
      </c>
      <c r="S248" s="127">
        <v>0.81356413999999999</v>
      </c>
      <c r="T248" s="127">
        <v>0.74257651000000002</v>
      </c>
      <c r="U248" s="127">
        <v>0.85580367000000002</v>
      </c>
      <c r="V248" s="127">
        <v>1.3174857</v>
      </c>
      <c r="W248" s="127">
        <v>0.82948878999999998</v>
      </c>
      <c r="X248" s="127">
        <v>1.09899948</v>
      </c>
      <c r="Y248" s="127">
        <v>0.59036171000000004</v>
      </c>
      <c r="Z248" s="128">
        <v>1.0267007699999999</v>
      </c>
      <c r="AA248" s="127">
        <v>2.78841275</v>
      </c>
      <c r="AB248" s="127">
        <v>2.8628655300000001</v>
      </c>
    </row>
    <row r="249" spans="1:28">
      <c r="A249" s="37" t="s">
        <v>281</v>
      </c>
      <c r="B249" s="129">
        <v>0.82675641</v>
      </c>
      <c r="C249" s="129">
        <v>0.89997548000000005</v>
      </c>
      <c r="D249" s="129">
        <v>0.99687678000000002</v>
      </c>
      <c r="E249" s="129">
        <v>1.28097488</v>
      </c>
      <c r="F249" s="129">
        <v>0.97517966</v>
      </c>
      <c r="G249" s="129">
        <v>0.92733902999999995</v>
      </c>
      <c r="H249" s="129">
        <v>1.0747955</v>
      </c>
      <c r="I249" s="129">
        <v>1.5622599800000001</v>
      </c>
      <c r="J249" s="129">
        <v>22.029962149999999</v>
      </c>
      <c r="K249" s="129">
        <v>2.2126166</v>
      </c>
      <c r="L249" s="129">
        <v>3.33361654</v>
      </c>
      <c r="M249" s="129">
        <v>7.3643121799999998</v>
      </c>
      <c r="N249" s="129">
        <v>0.37345949000000001</v>
      </c>
      <c r="O249" s="129">
        <v>1.20094309</v>
      </c>
      <c r="P249" s="129">
        <v>1.16913025</v>
      </c>
      <c r="Q249" s="129">
        <v>0.89148097999999998</v>
      </c>
      <c r="R249" s="129">
        <v>0.84443654000000001</v>
      </c>
      <c r="S249" s="129">
        <v>0.40959562999999999</v>
      </c>
      <c r="T249" s="129">
        <v>0.89061612000000001</v>
      </c>
      <c r="U249" s="129">
        <v>0.88011337999999995</v>
      </c>
      <c r="V249" s="129">
        <v>0.73316440000000005</v>
      </c>
      <c r="W249" s="129">
        <v>1.12344233</v>
      </c>
      <c r="X249" s="129">
        <v>0</v>
      </c>
      <c r="Y249" s="129">
        <v>0.56017729999999999</v>
      </c>
      <c r="Z249" s="130">
        <v>1.3658086700000001</v>
      </c>
      <c r="AA249" s="129">
        <v>0.16532888000000001</v>
      </c>
      <c r="AB249" s="129">
        <v>0.22580761999999999</v>
      </c>
    </row>
    <row r="250" spans="1:28">
      <c r="A250" s="41" t="s">
        <v>282</v>
      </c>
      <c r="B250" s="127">
        <v>0.95393232999999999</v>
      </c>
      <c r="C250" s="127">
        <v>1.1586533400000001</v>
      </c>
      <c r="D250" s="127">
        <v>1.2444579</v>
      </c>
      <c r="E250" s="127">
        <v>1.2062732199999999</v>
      </c>
      <c r="F250" s="127">
        <v>0.91435730000000004</v>
      </c>
      <c r="G250" s="127">
        <v>0.99933656000000004</v>
      </c>
      <c r="H250" s="127">
        <v>0.95976470000000003</v>
      </c>
      <c r="I250" s="127">
        <v>0.89691224000000003</v>
      </c>
      <c r="J250" s="127">
        <v>1.2227073100000001</v>
      </c>
      <c r="K250" s="127">
        <v>2.30154199</v>
      </c>
      <c r="L250" s="127">
        <v>2.6723614599999999</v>
      </c>
      <c r="M250" s="127">
        <v>1.9709436199999999</v>
      </c>
      <c r="N250" s="127">
        <v>1.34919893</v>
      </c>
      <c r="O250" s="127">
        <v>1.13511271</v>
      </c>
      <c r="P250" s="127">
        <v>0.83950579000000003</v>
      </c>
      <c r="Q250" s="127">
        <v>1.0485862399999999</v>
      </c>
      <c r="R250" s="127">
        <v>1.4105836</v>
      </c>
      <c r="S250" s="127">
        <v>1.04385335</v>
      </c>
      <c r="T250" s="127">
        <v>0.63103525000000005</v>
      </c>
      <c r="U250" s="127">
        <v>0.76211567000000002</v>
      </c>
      <c r="V250" s="127">
        <v>1.1608821499999999</v>
      </c>
      <c r="W250" s="127">
        <v>0.90825776999999996</v>
      </c>
      <c r="X250" s="127">
        <v>0.47555220999999998</v>
      </c>
      <c r="Y250" s="127">
        <v>0.63006203999999999</v>
      </c>
      <c r="Z250" s="128">
        <v>1.0955576</v>
      </c>
      <c r="AA250" s="127">
        <v>1.96781695</v>
      </c>
      <c r="AB250" s="127">
        <v>2.15585681</v>
      </c>
    </row>
    <row r="251" spans="1:28">
      <c r="A251" s="41" t="s">
        <v>283</v>
      </c>
      <c r="B251" s="127">
        <v>1.0713324900000001</v>
      </c>
      <c r="C251" s="127">
        <v>1.1819712899999999</v>
      </c>
      <c r="D251" s="127">
        <v>1.1116149500000001</v>
      </c>
      <c r="E251" s="127">
        <v>1.10754839</v>
      </c>
      <c r="F251" s="127">
        <v>0.93448441000000004</v>
      </c>
      <c r="G251" s="127">
        <v>0.96438497000000001</v>
      </c>
      <c r="H251" s="127">
        <v>1.24218066</v>
      </c>
      <c r="I251" s="127">
        <v>1.2310645</v>
      </c>
      <c r="J251" s="127">
        <v>10.25430749</v>
      </c>
      <c r="K251" s="127">
        <v>2.0035656899999998</v>
      </c>
      <c r="L251" s="127">
        <v>2.0351314899999999</v>
      </c>
      <c r="M251" s="127">
        <v>5.3606552000000001</v>
      </c>
      <c r="N251" s="127">
        <v>1.43873619</v>
      </c>
      <c r="O251" s="127">
        <v>2.3658648900000001</v>
      </c>
      <c r="P251" s="127">
        <v>0.96631758000000001</v>
      </c>
      <c r="Q251" s="127">
        <v>1.0147064699999999</v>
      </c>
      <c r="R251" s="127">
        <v>1.69616342</v>
      </c>
      <c r="S251" s="127">
        <v>0.39448727</v>
      </c>
      <c r="T251" s="127">
        <v>0.19283860999999999</v>
      </c>
      <c r="U251" s="127">
        <v>0.75209627000000001</v>
      </c>
      <c r="V251" s="127">
        <v>0.77031366999999995</v>
      </c>
      <c r="W251" s="127">
        <v>0.79062310999999996</v>
      </c>
      <c r="X251" s="127">
        <v>0.71028891999999999</v>
      </c>
      <c r="Y251" s="127">
        <v>0.65487812999999995</v>
      </c>
      <c r="Z251" s="128">
        <v>1.29023573</v>
      </c>
      <c r="AA251" s="127">
        <v>0.31471141000000002</v>
      </c>
      <c r="AB251" s="127">
        <v>0.40605191000000002</v>
      </c>
    </row>
    <row r="252" spans="1:28">
      <c r="A252" s="37" t="s">
        <v>284</v>
      </c>
      <c r="B252" s="129">
        <v>0.89072441999999996</v>
      </c>
      <c r="C252" s="129">
        <v>1.0416955299999999</v>
      </c>
      <c r="D252" s="129">
        <v>1.12157219</v>
      </c>
      <c r="E252" s="129">
        <v>1.0083099499999999</v>
      </c>
      <c r="F252" s="129">
        <v>0.95454278999999997</v>
      </c>
      <c r="G252" s="129">
        <v>1.0350543000000001</v>
      </c>
      <c r="H252" s="129">
        <v>1.1947153399999999</v>
      </c>
      <c r="I252" s="129">
        <v>1.0519597300000001</v>
      </c>
      <c r="J252" s="129">
        <v>2.3414714499999998</v>
      </c>
      <c r="K252" s="129">
        <v>2.4316056000000001</v>
      </c>
      <c r="L252" s="129">
        <v>1.4860344000000001</v>
      </c>
      <c r="M252" s="129">
        <v>3.2469887900000001</v>
      </c>
      <c r="N252" s="129">
        <v>1.0058872400000001</v>
      </c>
      <c r="O252" s="129">
        <v>1.52747689</v>
      </c>
      <c r="P252" s="129">
        <v>1.08697822</v>
      </c>
      <c r="Q252" s="129">
        <v>1.1338727099999999</v>
      </c>
      <c r="R252" s="129">
        <v>1.30073683</v>
      </c>
      <c r="S252" s="129">
        <v>0.81209061000000005</v>
      </c>
      <c r="T252" s="129">
        <v>0.54877975000000001</v>
      </c>
      <c r="U252" s="129">
        <v>0.97806079000000001</v>
      </c>
      <c r="V252" s="129">
        <v>1.2827289500000001</v>
      </c>
      <c r="W252" s="129">
        <v>0.85956257000000003</v>
      </c>
      <c r="X252" s="129">
        <v>0.65109008999999995</v>
      </c>
      <c r="Y252" s="129">
        <v>0.56373348000000001</v>
      </c>
      <c r="Z252" s="130">
        <v>1.1181273300000001</v>
      </c>
      <c r="AA252" s="129">
        <v>1.1048808299999999</v>
      </c>
      <c r="AB252" s="129">
        <v>1.23539745</v>
      </c>
    </row>
    <row r="253" spans="1:28">
      <c r="A253" s="41" t="s">
        <v>285</v>
      </c>
      <c r="B253" s="127">
        <v>0.81993874</v>
      </c>
      <c r="C253" s="127">
        <v>0.89255401999999995</v>
      </c>
      <c r="D253" s="127">
        <v>1.1751951700000001</v>
      </c>
      <c r="E253" s="127">
        <v>1.0719097799999999</v>
      </c>
      <c r="F253" s="127">
        <v>0.93560093</v>
      </c>
      <c r="G253" s="127">
        <v>1.09330723</v>
      </c>
      <c r="H253" s="127">
        <v>1.1116152500000001</v>
      </c>
      <c r="I253" s="127">
        <v>1.4202623700000001</v>
      </c>
      <c r="J253" s="127">
        <v>10.92414836</v>
      </c>
      <c r="K253" s="127">
        <v>2.6999464500000001</v>
      </c>
      <c r="L253" s="127">
        <v>2.2697471400000002</v>
      </c>
      <c r="M253" s="127">
        <v>5.5667870099999996</v>
      </c>
      <c r="N253" s="127">
        <v>0.43210980999999998</v>
      </c>
      <c r="O253" s="127">
        <v>1.0421598000000001</v>
      </c>
      <c r="P253" s="127">
        <v>1.0667301199999999</v>
      </c>
      <c r="Q253" s="127">
        <v>0.88412957000000003</v>
      </c>
      <c r="R253" s="127">
        <v>0.81284151000000004</v>
      </c>
      <c r="S253" s="127">
        <v>0.22003474000000001</v>
      </c>
      <c r="T253" s="127">
        <v>0.12787258000000001</v>
      </c>
      <c r="U253" s="127">
        <v>0.99505551000000003</v>
      </c>
      <c r="V253" s="127">
        <v>0.58728802999999996</v>
      </c>
      <c r="W253" s="127">
        <v>0.50453347999999998</v>
      </c>
      <c r="X253" s="127">
        <v>0.95387650999999996</v>
      </c>
      <c r="Y253" s="127">
        <v>0.73161500000000002</v>
      </c>
      <c r="Z253" s="128">
        <v>1.21317516</v>
      </c>
      <c r="AA253" s="127">
        <v>0.33340713999999999</v>
      </c>
      <c r="AB253" s="127">
        <v>0.40448126000000001</v>
      </c>
    </row>
    <row r="254" spans="1:28" ht="13.5" thickBot="1">
      <c r="A254" s="52" t="s">
        <v>286</v>
      </c>
      <c r="B254" s="126">
        <v>0.98135036535252995</v>
      </c>
      <c r="C254" s="126">
        <v>1.0126633540402099</v>
      </c>
      <c r="D254" s="126">
        <v>1.0763655493049999</v>
      </c>
      <c r="E254" s="126">
        <v>1.0615961754913901</v>
      </c>
      <c r="F254" s="126">
        <v>0.97183005067045003</v>
      </c>
      <c r="G254" s="126">
        <v>1.0182641017410301</v>
      </c>
      <c r="H254" s="126">
        <v>1.0080612010743899</v>
      </c>
      <c r="I254" s="126">
        <v>0.94112943760611001</v>
      </c>
      <c r="J254" s="126">
        <v>1.1838801742704199</v>
      </c>
      <c r="K254" s="126">
        <v>0.98656497996616999</v>
      </c>
      <c r="L254" s="126">
        <v>1.19341768871295</v>
      </c>
      <c r="M254" s="126">
        <v>0.94153075803483</v>
      </c>
      <c r="N254" s="126">
        <v>1.05825516425141</v>
      </c>
      <c r="O254" s="126">
        <v>1.13876866665174</v>
      </c>
      <c r="P254" s="126">
        <v>0.94910307422352003</v>
      </c>
      <c r="Q254" s="126">
        <v>1.0330359230330599</v>
      </c>
      <c r="R254" s="126">
        <v>1.4762160825275299</v>
      </c>
      <c r="S254" s="126">
        <v>1.1439538834535701</v>
      </c>
      <c r="T254" s="126">
        <v>0.74231170152739001</v>
      </c>
      <c r="U254" s="126">
        <v>0.93651818417148003</v>
      </c>
      <c r="V254" s="126">
        <v>1.1536208481816701</v>
      </c>
      <c r="W254" s="126">
        <v>0.86583945947129004</v>
      </c>
      <c r="X254" s="126">
        <v>0.87777914194654005</v>
      </c>
      <c r="Y254" s="126">
        <v>0.88366263270725998</v>
      </c>
      <c r="Z254" s="125">
        <v>1.02841586157481</v>
      </c>
      <c r="AA254" s="126">
        <v>57.450137400000003</v>
      </c>
      <c r="AB254" s="126">
        <v>59.08263255</v>
      </c>
    </row>
    <row r="255" spans="1:28">
      <c r="A255" s="41"/>
      <c r="B255" s="127"/>
      <c r="C255" s="127"/>
      <c r="D255" s="127"/>
      <c r="E255" s="127"/>
      <c r="F255" s="127"/>
      <c r="G255" s="127"/>
      <c r="H255" s="127"/>
      <c r="I255" s="127"/>
      <c r="J255" s="127"/>
      <c r="K255" s="127"/>
      <c r="L255" s="127"/>
      <c r="M255" s="127"/>
      <c r="N255" s="127"/>
      <c r="O255" s="127"/>
      <c r="P255" s="127"/>
      <c r="Q255" s="127"/>
      <c r="R255" s="127"/>
      <c r="S255" s="127"/>
      <c r="T255" s="127"/>
      <c r="U255" s="127"/>
      <c r="V255" s="127"/>
      <c r="W255" s="127"/>
      <c r="X255" s="127"/>
      <c r="Y255" s="127"/>
      <c r="Z255" s="128"/>
      <c r="AA255" s="127"/>
      <c r="AB255" s="127"/>
    </row>
    <row r="256" spans="1:28">
      <c r="A256" s="41" t="s">
        <v>287</v>
      </c>
      <c r="B256" s="127">
        <v>1.0543907299999999</v>
      </c>
      <c r="C256" s="127">
        <v>0.99773981</v>
      </c>
      <c r="D256" s="127">
        <v>0.92527146000000005</v>
      </c>
      <c r="E256" s="127">
        <v>1.0319883700000001</v>
      </c>
      <c r="F256" s="127">
        <v>1.0409307999999999</v>
      </c>
      <c r="G256" s="127">
        <v>0.85510037999999999</v>
      </c>
      <c r="H256" s="127">
        <v>0.94649998999999996</v>
      </c>
      <c r="I256" s="127">
        <v>1.0604308200000001</v>
      </c>
      <c r="J256" s="127">
        <v>3.7041600000000001E-2</v>
      </c>
      <c r="K256" s="127">
        <v>0.92581877999999995</v>
      </c>
      <c r="L256" s="127">
        <v>0.68534096</v>
      </c>
      <c r="M256" s="127">
        <v>6.6258250000000005E-2</v>
      </c>
      <c r="N256" s="127">
        <v>0.79069188000000001</v>
      </c>
      <c r="O256" s="127">
        <v>0.98027907000000003</v>
      </c>
      <c r="P256" s="127">
        <v>0.92458123000000003</v>
      </c>
      <c r="Q256" s="127">
        <v>0.96140038999999999</v>
      </c>
      <c r="R256" s="127">
        <v>0.81029311999999998</v>
      </c>
      <c r="S256" s="127">
        <v>0.93312647999999998</v>
      </c>
      <c r="T256" s="127">
        <v>0.99723771999999999</v>
      </c>
      <c r="U256" s="127">
        <v>1.0765199299999999</v>
      </c>
      <c r="V256" s="127">
        <v>0.90445165000000005</v>
      </c>
      <c r="W256" s="127">
        <v>1.0738334599999999</v>
      </c>
      <c r="X256" s="127">
        <v>1.0650395800000001</v>
      </c>
      <c r="Y256" s="127">
        <v>1.25075548</v>
      </c>
      <c r="Z256" s="128">
        <v>0.95087284000000005</v>
      </c>
      <c r="AA256" s="127">
        <v>52.813597000000001</v>
      </c>
      <c r="AB256" s="127">
        <v>50.219014799999997</v>
      </c>
    </row>
    <row r="257" spans="1:28">
      <c r="A257" s="41" t="s">
        <v>288</v>
      </c>
      <c r="B257" s="127">
        <v>0.86790403000000005</v>
      </c>
      <c r="C257" s="127">
        <v>0.92224196999999997</v>
      </c>
      <c r="D257" s="127">
        <v>1.10205313</v>
      </c>
      <c r="E257" s="127">
        <v>1.1064137000000001</v>
      </c>
      <c r="F257" s="127">
        <v>0.95699736999999996</v>
      </c>
      <c r="G257" s="127">
        <v>1.0539184800000001</v>
      </c>
      <c r="H257" s="127">
        <v>1.0442153000000001</v>
      </c>
      <c r="I257" s="127">
        <v>1.2191130800000001</v>
      </c>
      <c r="J257" s="127">
        <v>0.72339867999999996</v>
      </c>
      <c r="K257" s="127">
        <v>1.8553412199999999</v>
      </c>
      <c r="L257" s="127">
        <v>1.57922556</v>
      </c>
      <c r="M257" s="127">
        <v>1.24688507</v>
      </c>
      <c r="N257" s="127">
        <v>1.40667864</v>
      </c>
      <c r="O257" s="127">
        <v>1.2879386799999999</v>
      </c>
      <c r="P257" s="127">
        <v>1.05035569</v>
      </c>
      <c r="Q257" s="127">
        <v>1.0493334000000001</v>
      </c>
      <c r="R257" s="127">
        <v>0.93808932</v>
      </c>
      <c r="S257" s="127">
        <v>0.81425007999999999</v>
      </c>
      <c r="T257" s="127">
        <v>0.36210113999999999</v>
      </c>
      <c r="U257" s="127">
        <v>0.85884338000000005</v>
      </c>
      <c r="V257" s="127">
        <v>1.0090275399999999</v>
      </c>
      <c r="W257" s="127">
        <v>0.76403460999999995</v>
      </c>
      <c r="X257" s="127">
        <v>0.96034777999999998</v>
      </c>
      <c r="Y257" s="127">
        <v>0.74913947999999997</v>
      </c>
      <c r="Z257" s="128">
        <v>1.04186486</v>
      </c>
      <c r="AA257" s="127">
        <v>3.1603110999999999</v>
      </c>
      <c r="AB257" s="127">
        <v>3.2926170699999999</v>
      </c>
    </row>
    <row r="258" spans="1:28">
      <c r="A258" s="37" t="s">
        <v>289</v>
      </c>
      <c r="B258" s="129">
        <v>0.94872431999999995</v>
      </c>
      <c r="C258" s="129">
        <v>1.1065126000000001</v>
      </c>
      <c r="D258" s="129">
        <v>1.06377341</v>
      </c>
      <c r="E258" s="129">
        <v>1.0380341099999999</v>
      </c>
      <c r="F258" s="129">
        <v>0.90817119000000002</v>
      </c>
      <c r="G258" s="129">
        <v>1.1718856200000001</v>
      </c>
      <c r="H258" s="129">
        <v>1.31115538</v>
      </c>
      <c r="I258" s="129">
        <v>1.86258042</v>
      </c>
      <c r="J258" s="129">
        <v>3.7901280000000002</v>
      </c>
      <c r="K258" s="129">
        <v>2.4979273200000001</v>
      </c>
      <c r="L258" s="129">
        <v>1.5960627000000001</v>
      </c>
      <c r="M258" s="129">
        <v>4.5219046900000004</v>
      </c>
      <c r="N258" s="129">
        <v>0.86267444999999998</v>
      </c>
      <c r="O258" s="129">
        <v>1.20808625</v>
      </c>
      <c r="P258" s="129">
        <v>1.09767857</v>
      </c>
      <c r="Q258" s="129">
        <v>0.92999767</v>
      </c>
      <c r="R258" s="129">
        <v>0.79949102000000005</v>
      </c>
      <c r="S258" s="129">
        <v>0.32809947</v>
      </c>
      <c r="T258" s="129">
        <v>0.25827046999999997</v>
      </c>
      <c r="U258" s="129">
        <v>0.84206457000000001</v>
      </c>
      <c r="V258" s="129">
        <v>0.69339978999999996</v>
      </c>
      <c r="W258" s="129">
        <v>0.68707779000000002</v>
      </c>
      <c r="X258" s="129">
        <v>0.61960325000000005</v>
      </c>
      <c r="Y258" s="129">
        <v>0.67197812000000001</v>
      </c>
      <c r="Z258" s="130">
        <v>1.13355911</v>
      </c>
      <c r="AA258" s="129">
        <v>0.73958098000000005</v>
      </c>
      <c r="AB258" s="129">
        <v>0.83835875999999998</v>
      </c>
    </row>
    <row r="259" spans="1:28">
      <c r="A259" s="41" t="s">
        <v>290</v>
      </c>
      <c r="B259" s="127">
        <v>1.01230898</v>
      </c>
      <c r="C259" s="127">
        <v>1.1094402999999999</v>
      </c>
      <c r="D259" s="127">
        <v>1.2489553</v>
      </c>
      <c r="E259" s="127">
        <v>1.02637574</v>
      </c>
      <c r="F259" s="127">
        <v>0.92605837000000002</v>
      </c>
      <c r="G259" s="127">
        <v>1.08436687</v>
      </c>
      <c r="H259" s="127">
        <v>0.92555012000000003</v>
      </c>
      <c r="I259" s="127">
        <v>0.87878257000000004</v>
      </c>
      <c r="J259" s="127">
        <v>2.4661414000000002</v>
      </c>
      <c r="K259" s="127">
        <v>2.0251206700000002</v>
      </c>
      <c r="L259" s="127">
        <v>1.8963710199999999</v>
      </c>
      <c r="M259" s="127">
        <v>3.23807782</v>
      </c>
      <c r="N259" s="127">
        <v>1.0747955300000001</v>
      </c>
      <c r="O259" s="127">
        <v>1.1311354</v>
      </c>
      <c r="P259" s="127">
        <v>0.77816136999999996</v>
      </c>
      <c r="Q259" s="127">
        <v>1.00292903</v>
      </c>
      <c r="R259" s="127">
        <v>1.0994566800000001</v>
      </c>
      <c r="S259" s="127">
        <v>0.46615918000000001</v>
      </c>
      <c r="T259" s="127">
        <v>0.41978071</v>
      </c>
      <c r="U259" s="127">
        <v>0.70553253999999999</v>
      </c>
      <c r="V259" s="127">
        <v>0.89417042999999996</v>
      </c>
      <c r="W259" s="127">
        <v>0.97495248000000001</v>
      </c>
      <c r="X259" s="127">
        <v>1.01781319</v>
      </c>
      <c r="Y259" s="127">
        <v>0.71587288000000004</v>
      </c>
      <c r="Z259" s="128">
        <v>1.0901013500000001</v>
      </c>
      <c r="AA259" s="127">
        <v>1.05319264</v>
      </c>
      <c r="AB259" s="127">
        <v>1.1480867299999999</v>
      </c>
    </row>
    <row r="260" spans="1:28">
      <c r="A260" s="41" t="s">
        <v>291</v>
      </c>
      <c r="B260" s="127">
        <v>0.97658610999999995</v>
      </c>
      <c r="C260" s="127">
        <v>1.1015668000000001</v>
      </c>
      <c r="D260" s="127">
        <v>1.2063356599999999</v>
      </c>
      <c r="E260" s="127">
        <v>1.1274895199999999</v>
      </c>
      <c r="F260" s="127">
        <v>0.91810742000000001</v>
      </c>
      <c r="G260" s="127">
        <v>1.08558135</v>
      </c>
      <c r="H260" s="127">
        <v>0.90302996999999996</v>
      </c>
      <c r="I260" s="127">
        <v>1.22120867</v>
      </c>
      <c r="J260" s="127">
        <v>1.09585485</v>
      </c>
      <c r="K260" s="127">
        <v>1.0294162200000001</v>
      </c>
      <c r="L260" s="127">
        <v>1.3314893699999999</v>
      </c>
      <c r="M260" s="127">
        <v>1.2840241800000001</v>
      </c>
      <c r="N260" s="127">
        <v>1.0657794899999999</v>
      </c>
      <c r="O260" s="127">
        <v>1.2516927499999999</v>
      </c>
      <c r="P260" s="127">
        <v>0.84253029999999995</v>
      </c>
      <c r="Q260" s="127">
        <v>0.95127603999999999</v>
      </c>
      <c r="R260" s="127">
        <v>0.89861080999999998</v>
      </c>
      <c r="S260" s="127">
        <v>0.59969903000000002</v>
      </c>
      <c r="T260" s="127">
        <v>0.28455661999999998</v>
      </c>
      <c r="U260" s="127">
        <v>0.67618509999999998</v>
      </c>
      <c r="V260" s="127">
        <v>0.86491317000000001</v>
      </c>
      <c r="W260" s="127">
        <v>0.61386346000000003</v>
      </c>
      <c r="X260" s="127">
        <v>0.96310578000000002</v>
      </c>
      <c r="Y260" s="127">
        <v>0.68752080999999998</v>
      </c>
      <c r="Z260" s="128">
        <v>1.0472644600000001</v>
      </c>
      <c r="AA260" s="127">
        <v>2.2207591500000001</v>
      </c>
      <c r="AB260" s="127">
        <v>2.3257221299999999</v>
      </c>
    </row>
    <row r="261" spans="1:28">
      <c r="A261" s="37" t="s">
        <v>292</v>
      </c>
      <c r="B261" s="129">
        <v>0.93659904000000005</v>
      </c>
      <c r="C261" s="129">
        <v>1.1521405499999999</v>
      </c>
      <c r="D261" s="129">
        <v>1.13339864</v>
      </c>
      <c r="E261" s="129">
        <v>1.0887536600000001</v>
      </c>
      <c r="F261" s="129">
        <v>0.95293033000000005</v>
      </c>
      <c r="G261" s="129">
        <v>0.97826093000000003</v>
      </c>
      <c r="H261" s="129">
        <v>1.01741372</v>
      </c>
      <c r="I261" s="129">
        <v>1.0937792900000001</v>
      </c>
      <c r="J261" s="129">
        <v>0.57532857999999998</v>
      </c>
      <c r="K261" s="129">
        <v>0.53217528999999997</v>
      </c>
      <c r="L261" s="129">
        <v>0.64637560000000005</v>
      </c>
      <c r="M261" s="129">
        <v>0.43535845000000001</v>
      </c>
      <c r="N261" s="129">
        <v>0.92178833999999998</v>
      </c>
      <c r="O261" s="129">
        <v>1.1543349000000001</v>
      </c>
      <c r="P261" s="129">
        <v>0.80281548000000003</v>
      </c>
      <c r="Q261" s="129">
        <v>0.86040916999999995</v>
      </c>
      <c r="R261" s="129">
        <v>1.0492101300000001</v>
      </c>
      <c r="S261" s="129">
        <v>0.56381636999999996</v>
      </c>
      <c r="T261" s="129">
        <v>0.36056469000000002</v>
      </c>
      <c r="U261" s="129">
        <v>0.82548642000000005</v>
      </c>
      <c r="V261" s="129">
        <v>1.0681082799999999</v>
      </c>
      <c r="W261" s="129">
        <v>0.67713356999999996</v>
      </c>
      <c r="X261" s="129">
        <v>1.0002910599999999</v>
      </c>
      <c r="Y261" s="129">
        <v>0.87820189999999998</v>
      </c>
      <c r="Z261" s="130">
        <v>1.0144817699999999</v>
      </c>
      <c r="AA261" s="129">
        <v>3.48308733</v>
      </c>
      <c r="AB261" s="129">
        <v>3.5335286099999998</v>
      </c>
    </row>
    <row r="262" spans="1:28">
      <c r="A262" s="41" t="s">
        <v>293</v>
      </c>
      <c r="B262" s="127">
        <v>0.72416670999999999</v>
      </c>
      <c r="C262" s="127">
        <v>1.07358025</v>
      </c>
      <c r="D262" s="127">
        <v>1.10400706</v>
      </c>
      <c r="E262" s="127">
        <v>1.1738551500000001</v>
      </c>
      <c r="F262" s="127">
        <v>0.92863192999999999</v>
      </c>
      <c r="G262" s="127">
        <v>1.15948242</v>
      </c>
      <c r="H262" s="127">
        <v>0.90341943999999996</v>
      </c>
      <c r="I262" s="127">
        <v>1.1899164</v>
      </c>
      <c r="J262" s="127">
        <v>4.6349233099999996</v>
      </c>
      <c r="K262" s="127">
        <v>1.1891738199999999</v>
      </c>
      <c r="L262" s="127">
        <v>1.7123700900000001</v>
      </c>
      <c r="M262" s="127">
        <v>2.7959047300000002</v>
      </c>
      <c r="N262" s="127">
        <v>0.74668246000000005</v>
      </c>
      <c r="O262" s="127">
        <v>0.94329934999999998</v>
      </c>
      <c r="P262" s="127">
        <v>0.88603142000000001</v>
      </c>
      <c r="Q262" s="127">
        <v>0.97607476000000004</v>
      </c>
      <c r="R262" s="127">
        <v>1.2343313499999999</v>
      </c>
      <c r="S262" s="127">
        <v>0.20473296999999999</v>
      </c>
      <c r="T262" s="127">
        <v>0.48483757</v>
      </c>
      <c r="U262" s="127">
        <v>0.72733000999999997</v>
      </c>
      <c r="V262" s="127">
        <v>0.72487804</v>
      </c>
      <c r="W262" s="127">
        <v>0.92026501000000005</v>
      </c>
      <c r="X262" s="127">
        <v>0.16149484</v>
      </c>
      <c r="Y262" s="127">
        <v>0.64901399000000004</v>
      </c>
      <c r="Z262" s="128">
        <v>1.0596441599999999</v>
      </c>
      <c r="AA262" s="127">
        <v>0.57883437999999998</v>
      </c>
      <c r="AB262" s="127">
        <v>0.61335846999999999</v>
      </c>
    </row>
    <row r="263" spans="1:28">
      <c r="A263" s="41" t="s">
        <v>294</v>
      </c>
      <c r="B263" s="127">
        <v>0.90454095000000001</v>
      </c>
      <c r="C263" s="127">
        <v>1.18026711</v>
      </c>
      <c r="D263" s="127">
        <v>0.94351037000000004</v>
      </c>
      <c r="E263" s="127">
        <v>0.83874795000000002</v>
      </c>
      <c r="F263" s="127">
        <v>0.87007701000000004</v>
      </c>
      <c r="G263" s="127">
        <v>1.5265683000000001</v>
      </c>
      <c r="H263" s="127">
        <v>1.62599782</v>
      </c>
      <c r="I263" s="127">
        <v>1.5721816399999999</v>
      </c>
      <c r="J263" s="127">
        <v>6.5403995999999998</v>
      </c>
      <c r="K263" s="127">
        <v>2.2085053299999999</v>
      </c>
      <c r="L263" s="127">
        <v>1.9689155</v>
      </c>
      <c r="M263" s="127">
        <v>4.8924016300000002</v>
      </c>
      <c r="N263" s="127">
        <v>0.92512313000000002</v>
      </c>
      <c r="O263" s="127">
        <v>1.4874708800000001</v>
      </c>
      <c r="P263" s="127">
        <v>1.38531834</v>
      </c>
      <c r="Q263" s="127">
        <v>1.0581682400000001</v>
      </c>
      <c r="R263" s="127">
        <v>0.96900204999999995</v>
      </c>
      <c r="S263" s="127">
        <v>0.12682982000000001</v>
      </c>
      <c r="T263" s="127">
        <v>0.24581014000000001</v>
      </c>
      <c r="U263" s="127">
        <v>0.84664108000000005</v>
      </c>
      <c r="V263" s="127">
        <v>0.75091801999999996</v>
      </c>
      <c r="W263" s="127">
        <v>0.67604902</v>
      </c>
      <c r="X263" s="127">
        <v>0.45101287000000001</v>
      </c>
      <c r="Y263" s="127">
        <v>0.68649839999999995</v>
      </c>
      <c r="Z263" s="128">
        <v>1.21195239</v>
      </c>
      <c r="AA263" s="127">
        <v>0.53392797999999997</v>
      </c>
      <c r="AB263" s="127">
        <v>0.64709528999999999</v>
      </c>
    </row>
    <row r="264" spans="1:28">
      <c r="A264" s="37" t="s">
        <v>295</v>
      </c>
      <c r="B264" s="129">
        <v>0.98439213999999997</v>
      </c>
      <c r="C264" s="129">
        <v>0.89236563999999996</v>
      </c>
      <c r="D264" s="129">
        <v>1.0247135199999999</v>
      </c>
      <c r="E264" s="129">
        <v>1.08257779</v>
      </c>
      <c r="F264" s="129">
        <v>0.91534256000000003</v>
      </c>
      <c r="G264" s="129">
        <v>1.2229787299999999</v>
      </c>
      <c r="H264" s="129">
        <v>1.4497873100000001</v>
      </c>
      <c r="I264" s="129">
        <v>1.1625828</v>
      </c>
      <c r="J264" s="129">
        <v>1.0655090700000001</v>
      </c>
      <c r="K264" s="129">
        <v>2.18476764</v>
      </c>
      <c r="L264" s="129">
        <v>1.2541939099999999</v>
      </c>
      <c r="M264" s="129">
        <v>2.4733817199999999</v>
      </c>
      <c r="N264" s="129">
        <v>0.71525755999999996</v>
      </c>
      <c r="O264" s="129">
        <v>1.1223241799999999</v>
      </c>
      <c r="P264" s="129">
        <v>1.21830968</v>
      </c>
      <c r="Q264" s="129">
        <v>0.95654609999999995</v>
      </c>
      <c r="R264" s="129">
        <v>1.0762782200000001</v>
      </c>
      <c r="S264" s="129">
        <v>0.32843618000000002</v>
      </c>
      <c r="T264" s="129">
        <v>0.24386355000000001</v>
      </c>
      <c r="U264" s="129">
        <v>0.84971085999999996</v>
      </c>
      <c r="V264" s="129">
        <v>0.87842089000000001</v>
      </c>
      <c r="W264" s="129">
        <v>0.63243267999999997</v>
      </c>
      <c r="X264" s="129">
        <v>0.89639848</v>
      </c>
      <c r="Y264" s="129">
        <v>0.70647322999999995</v>
      </c>
      <c r="Z264" s="130">
        <v>1.0397729899999999</v>
      </c>
      <c r="AA264" s="129">
        <v>2.3882875299999999</v>
      </c>
      <c r="AB264" s="129">
        <v>2.4832768600000001</v>
      </c>
    </row>
    <row r="265" spans="1:28">
      <c r="A265" s="41" t="s">
        <v>296</v>
      </c>
      <c r="B265" s="127">
        <v>0.88088683999999995</v>
      </c>
      <c r="C265" s="127">
        <v>0.78066888000000001</v>
      </c>
      <c r="D265" s="127">
        <v>0.94753259000000001</v>
      </c>
      <c r="E265" s="127">
        <v>0.96295405999999995</v>
      </c>
      <c r="F265" s="127">
        <v>0.93483291999999996</v>
      </c>
      <c r="G265" s="127">
        <v>1.2558566900000001</v>
      </c>
      <c r="H265" s="127">
        <v>1.5887279000000001</v>
      </c>
      <c r="I265" s="127">
        <v>1.8340038999999999</v>
      </c>
      <c r="J265" s="127">
        <v>1.4199272300000001</v>
      </c>
      <c r="K265" s="127">
        <v>3.1017468099999999</v>
      </c>
      <c r="L265" s="127">
        <v>1.4794965899999999</v>
      </c>
      <c r="M265" s="127">
        <v>3.9732233799999999</v>
      </c>
      <c r="N265" s="127">
        <v>1.3229518499999999</v>
      </c>
      <c r="O265" s="127">
        <v>1.16249844</v>
      </c>
      <c r="P265" s="127">
        <v>1.3843709399999999</v>
      </c>
      <c r="Q265" s="127">
        <v>1.0159468899999999</v>
      </c>
      <c r="R265" s="127">
        <v>0.82251956000000004</v>
      </c>
      <c r="S265" s="127">
        <v>0.44991050999999999</v>
      </c>
      <c r="T265" s="127">
        <v>0.35582649</v>
      </c>
      <c r="U265" s="127">
        <v>0.99090794000000004</v>
      </c>
      <c r="V265" s="127">
        <v>0.90599271999999997</v>
      </c>
      <c r="W265" s="127">
        <v>0.85391737999999995</v>
      </c>
      <c r="X265" s="127">
        <v>0.96601809000000005</v>
      </c>
      <c r="Y265" s="127">
        <v>0.73870099</v>
      </c>
      <c r="Z265" s="128">
        <v>1.08591858</v>
      </c>
      <c r="AA265" s="127">
        <v>2.0068580300000001</v>
      </c>
      <c r="AB265" s="127">
        <v>2.1792844300000001</v>
      </c>
    </row>
    <row r="266" spans="1:28">
      <c r="A266" s="41" t="s">
        <v>297</v>
      </c>
      <c r="B266" s="127">
        <v>1.30009463</v>
      </c>
      <c r="C266" s="127">
        <v>1.27371006</v>
      </c>
      <c r="D266" s="127">
        <v>0.80746861999999997</v>
      </c>
      <c r="E266" s="127">
        <v>0.84351503999999999</v>
      </c>
      <c r="F266" s="127">
        <v>0.96191884000000005</v>
      </c>
      <c r="G266" s="127">
        <v>1.19637108</v>
      </c>
      <c r="H266" s="127">
        <v>1.21690236</v>
      </c>
      <c r="I266" s="127">
        <v>2.0881881600000001</v>
      </c>
      <c r="J266" s="127">
        <v>20.785591910000001</v>
      </c>
      <c r="K266" s="127">
        <v>0.89769809</v>
      </c>
      <c r="L266" s="127">
        <v>1.4480607700000001</v>
      </c>
      <c r="M266" s="127">
        <v>3.9049308100000002</v>
      </c>
      <c r="N266" s="127">
        <v>0.58727415999999999</v>
      </c>
      <c r="O266" s="127">
        <v>0.28327685000000002</v>
      </c>
      <c r="P266" s="127">
        <v>1.7355306399999999</v>
      </c>
      <c r="Q266" s="127">
        <v>1.1215004799999999</v>
      </c>
      <c r="R266" s="127">
        <v>0.18746782000000001</v>
      </c>
      <c r="S266" s="127">
        <v>0.19322974000000001</v>
      </c>
      <c r="T266" s="127">
        <v>0.28855346999999998</v>
      </c>
      <c r="U266" s="127">
        <v>0.83039987000000004</v>
      </c>
      <c r="V266" s="127">
        <v>0.26605821000000002</v>
      </c>
      <c r="W266" s="127">
        <v>0.41999376999999999</v>
      </c>
      <c r="X266" s="127">
        <v>0.99736391000000002</v>
      </c>
      <c r="Y266" s="127">
        <v>0.71091744999999995</v>
      </c>
      <c r="Z266" s="128">
        <v>1.32738387</v>
      </c>
      <c r="AA266" s="127">
        <v>0.17522662</v>
      </c>
      <c r="AB266" s="127">
        <v>0.23259299</v>
      </c>
    </row>
    <row r="267" spans="1:28">
      <c r="A267" s="37" t="s">
        <v>298</v>
      </c>
      <c r="B267" s="129">
        <v>0.70887288999999998</v>
      </c>
      <c r="C267" s="129">
        <v>0.88513021000000003</v>
      </c>
      <c r="D267" s="129">
        <v>1.0160076099999999</v>
      </c>
      <c r="E267" s="129">
        <v>0.97247647000000004</v>
      </c>
      <c r="F267" s="129">
        <v>0.89396841999999999</v>
      </c>
      <c r="G267" s="129">
        <v>1.4198462199999999</v>
      </c>
      <c r="H267" s="129">
        <v>1.50080217</v>
      </c>
      <c r="I267" s="129">
        <v>1.56275499</v>
      </c>
      <c r="J267" s="129">
        <v>18.888807849999999</v>
      </c>
      <c r="K267" s="129">
        <v>0.88481635999999997</v>
      </c>
      <c r="L267" s="129">
        <v>2.2994620800000001</v>
      </c>
      <c r="M267" s="129">
        <v>7.0512412099999997</v>
      </c>
      <c r="N267" s="129">
        <v>2.0279938899999999</v>
      </c>
      <c r="O267" s="129">
        <v>1.2871324500000001</v>
      </c>
      <c r="P267" s="129">
        <v>1.43013228</v>
      </c>
      <c r="Q267" s="129">
        <v>1.27394779</v>
      </c>
      <c r="R267" s="129">
        <v>0.55367160000000004</v>
      </c>
      <c r="S267" s="129">
        <v>0.79018473</v>
      </c>
      <c r="T267" s="129">
        <v>0.84477548999999996</v>
      </c>
      <c r="U267" s="129">
        <v>0.67412892999999996</v>
      </c>
      <c r="V267" s="129">
        <v>0.77369323000000001</v>
      </c>
      <c r="W267" s="129">
        <v>1.3267483900000001</v>
      </c>
      <c r="X267" s="129">
        <v>0.93796009000000002</v>
      </c>
      <c r="Y267" s="129">
        <v>0.85575310000000004</v>
      </c>
      <c r="Z267" s="130">
        <v>1.4048361199999999</v>
      </c>
      <c r="AA267" s="129">
        <v>0.19282260000000001</v>
      </c>
      <c r="AB267" s="129">
        <v>0.27088414999999999</v>
      </c>
    </row>
    <row r="268" spans="1:28">
      <c r="A268" s="41" t="s">
        <v>299</v>
      </c>
      <c r="B268" s="127">
        <v>1.02345591</v>
      </c>
      <c r="C268" s="127">
        <v>1.05645221</v>
      </c>
      <c r="D268" s="127">
        <v>1.0195613800000001</v>
      </c>
      <c r="E268" s="127">
        <v>1.01903784</v>
      </c>
      <c r="F268" s="127">
        <v>0.92215214999999995</v>
      </c>
      <c r="G268" s="127">
        <v>1.15229016</v>
      </c>
      <c r="H268" s="127">
        <v>1.35078988</v>
      </c>
      <c r="I268" s="127">
        <v>1.88677889</v>
      </c>
      <c r="J268" s="127">
        <v>0.78819313000000002</v>
      </c>
      <c r="K268" s="127">
        <v>1.64956182</v>
      </c>
      <c r="L268" s="127">
        <v>1.3490145899999999</v>
      </c>
      <c r="M268" s="127">
        <v>3.04661867</v>
      </c>
      <c r="N268" s="127">
        <v>0.96549892000000004</v>
      </c>
      <c r="O268" s="127">
        <v>1.1217997900000001</v>
      </c>
      <c r="P268" s="127">
        <v>1.1860687999999999</v>
      </c>
      <c r="Q268" s="127">
        <v>0.89161153999999998</v>
      </c>
      <c r="R268" s="127">
        <v>0.81269000000000002</v>
      </c>
      <c r="S268" s="127">
        <v>0.63960380999999999</v>
      </c>
      <c r="T268" s="127">
        <v>0.38024119000000001</v>
      </c>
      <c r="U268" s="127">
        <v>0.86164092999999997</v>
      </c>
      <c r="V268" s="127">
        <v>0.89716704999999997</v>
      </c>
      <c r="W268" s="127">
        <v>0.75480460000000005</v>
      </c>
      <c r="X268" s="127">
        <v>0.88824860999999999</v>
      </c>
      <c r="Y268" s="127">
        <v>0.86406192999999998</v>
      </c>
      <c r="Z268" s="128">
        <v>1.07315735</v>
      </c>
      <c r="AA268" s="127">
        <v>2.9203825999999999</v>
      </c>
      <c r="AB268" s="127">
        <v>3.1340300399999999</v>
      </c>
    </row>
    <row r="269" spans="1:28">
      <c r="A269" s="41" t="s">
        <v>300</v>
      </c>
      <c r="B269" s="127">
        <v>1.0060101699999999</v>
      </c>
      <c r="C269" s="127">
        <v>1.01682904</v>
      </c>
      <c r="D269" s="127">
        <v>1.0468843699999999</v>
      </c>
      <c r="E269" s="127">
        <v>1.0294171599999999</v>
      </c>
      <c r="F269" s="127">
        <v>0.89658665999999998</v>
      </c>
      <c r="G269" s="127">
        <v>1.23410456</v>
      </c>
      <c r="H269" s="127">
        <v>1.50226426</v>
      </c>
      <c r="I269" s="127">
        <v>1.6025724100000001</v>
      </c>
      <c r="J269" s="127">
        <v>1.58151139</v>
      </c>
      <c r="K269" s="127">
        <v>2.0886227499999999</v>
      </c>
      <c r="L269" s="127">
        <v>1.1505597400000001</v>
      </c>
      <c r="M269" s="127">
        <v>2.71291869</v>
      </c>
      <c r="N269" s="127">
        <v>1.0171864900000001</v>
      </c>
      <c r="O269" s="127">
        <v>1.6248760099999999</v>
      </c>
      <c r="P269" s="127">
        <v>1.21253203</v>
      </c>
      <c r="Q269" s="127">
        <v>0.88295073000000002</v>
      </c>
      <c r="R269" s="127">
        <v>0.99624811000000002</v>
      </c>
      <c r="S269" s="127">
        <v>0.65197987000000002</v>
      </c>
      <c r="T269" s="127">
        <v>0.25788294</v>
      </c>
      <c r="U269" s="127">
        <v>0.75339086</v>
      </c>
      <c r="V269" s="127">
        <v>0.80794052999999999</v>
      </c>
      <c r="W269" s="127">
        <v>0.73329736000000001</v>
      </c>
      <c r="X269" s="127">
        <v>0.75064945000000005</v>
      </c>
      <c r="Y269" s="127">
        <v>0.79287503999999998</v>
      </c>
      <c r="Z269" s="128">
        <v>1.11025102</v>
      </c>
      <c r="AA269" s="127">
        <v>1.55797728</v>
      </c>
      <c r="AB269" s="127">
        <v>1.7297458699999999</v>
      </c>
    </row>
    <row r="270" spans="1:28">
      <c r="A270" s="37" t="s">
        <v>301</v>
      </c>
      <c r="B270" s="129">
        <v>0.95225446999999996</v>
      </c>
      <c r="C270" s="129">
        <v>0.93369128000000001</v>
      </c>
      <c r="D270" s="129">
        <v>1.0324307399999999</v>
      </c>
      <c r="E270" s="129">
        <v>0.92213833999999995</v>
      </c>
      <c r="F270" s="129">
        <v>0.93022576999999995</v>
      </c>
      <c r="G270" s="129">
        <v>1.3249135299999999</v>
      </c>
      <c r="H270" s="129">
        <v>1.0832017300000001</v>
      </c>
      <c r="I270" s="129">
        <v>1.6400820599999999</v>
      </c>
      <c r="J270" s="129">
        <v>6.1709637199999996</v>
      </c>
      <c r="K270" s="129">
        <v>1.0145923299999999</v>
      </c>
      <c r="L270" s="129">
        <v>1.7043104200000001</v>
      </c>
      <c r="M270" s="129">
        <v>2.1276031</v>
      </c>
      <c r="N270" s="129">
        <v>0.31365032999999998</v>
      </c>
      <c r="O270" s="129">
        <v>1.40485422</v>
      </c>
      <c r="P270" s="129">
        <v>1.0323926999999999</v>
      </c>
      <c r="Q270" s="129">
        <v>0.80219059000000004</v>
      </c>
      <c r="R270" s="129">
        <v>1.1978939399999999</v>
      </c>
      <c r="S270" s="129">
        <v>0.30714224000000001</v>
      </c>
      <c r="T270" s="129">
        <v>0.16326703000000001</v>
      </c>
      <c r="U270" s="129">
        <v>0.81096864000000002</v>
      </c>
      <c r="V270" s="129">
        <v>0.54808416000000004</v>
      </c>
      <c r="W270" s="129">
        <v>0.48066326999999998</v>
      </c>
      <c r="X270" s="129">
        <v>1.07506619</v>
      </c>
      <c r="Y270" s="129">
        <v>0.69717872000000003</v>
      </c>
      <c r="Z270" s="130">
        <v>1.10362246</v>
      </c>
      <c r="AA270" s="129">
        <v>0.45932835999999999</v>
      </c>
      <c r="AB270" s="129">
        <v>0.50692508999999997</v>
      </c>
    </row>
    <row r="271" spans="1:28">
      <c r="A271" s="41" t="s">
        <v>417</v>
      </c>
      <c r="B271" s="127">
        <v>1.0660192900000001</v>
      </c>
      <c r="C271" s="127">
        <v>1.1018742100000001</v>
      </c>
      <c r="D271" s="127">
        <v>1.1918119</v>
      </c>
      <c r="E271" s="127">
        <v>1.0630849600000001</v>
      </c>
      <c r="F271" s="127">
        <v>0.94923674000000002</v>
      </c>
      <c r="G271" s="127">
        <v>0.99567914000000002</v>
      </c>
      <c r="H271" s="127">
        <v>0.94266232999999999</v>
      </c>
      <c r="I271" s="127">
        <v>0.80390282999999996</v>
      </c>
      <c r="J271" s="127">
        <v>0.48551097999999998</v>
      </c>
      <c r="K271" s="127">
        <v>1.8122483700000001</v>
      </c>
      <c r="L271" s="127">
        <v>1.48561945</v>
      </c>
      <c r="M271" s="127">
        <v>0.83538546000000002</v>
      </c>
      <c r="N271" s="127">
        <v>0.95865915999999995</v>
      </c>
      <c r="O271" s="127">
        <v>1.0867880599999999</v>
      </c>
      <c r="P271" s="127">
        <v>0.79827073999999998</v>
      </c>
      <c r="Q271" s="127">
        <v>0.84892427999999998</v>
      </c>
      <c r="R271" s="127">
        <v>0.89197126000000004</v>
      </c>
      <c r="S271" s="127">
        <v>0.3488581</v>
      </c>
      <c r="T271" s="127">
        <v>0.56266788000000001</v>
      </c>
      <c r="U271" s="127">
        <v>0.77500764</v>
      </c>
      <c r="V271" s="127">
        <v>1.06876327</v>
      </c>
      <c r="W271" s="127">
        <v>0.73343524999999998</v>
      </c>
      <c r="X271" s="127">
        <v>1.2841761899999999</v>
      </c>
      <c r="Y271" s="127">
        <v>0.83872334000000004</v>
      </c>
      <c r="Z271" s="128">
        <v>1.0265655899999999</v>
      </c>
      <c r="AA271" s="127">
        <v>4.6587186599999999</v>
      </c>
      <c r="AB271" s="127">
        <v>4.7824802699999998</v>
      </c>
    </row>
    <row r="272" spans="1:28">
      <c r="A272" s="41" t="s">
        <v>303</v>
      </c>
      <c r="B272" s="127">
        <v>0.98456054000000004</v>
      </c>
      <c r="C272" s="127">
        <v>1.2789009600000001</v>
      </c>
      <c r="D272" s="127">
        <v>1.2623489800000001</v>
      </c>
      <c r="E272" s="127">
        <v>1.03060453</v>
      </c>
      <c r="F272" s="127">
        <v>0.91114914999999996</v>
      </c>
      <c r="G272" s="127">
        <v>1.07858426</v>
      </c>
      <c r="H272" s="127">
        <v>0.89334811000000003</v>
      </c>
      <c r="I272" s="127">
        <v>1.1074111200000001</v>
      </c>
      <c r="J272" s="127">
        <v>3.1572006300000002</v>
      </c>
      <c r="K272" s="127">
        <v>2.0490942200000002</v>
      </c>
      <c r="L272" s="127">
        <v>2.9492520299999998</v>
      </c>
      <c r="M272" s="127">
        <v>1.5943480400000001</v>
      </c>
      <c r="N272" s="127">
        <v>1.0589100300000001</v>
      </c>
      <c r="O272" s="127">
        <v>1.22585893</v>
      </c>
      <c r="P272" s="127">
        <v>0.90166946999999997</v>
      </c>
      <c r="Q272" s="127">
        <v>1.0363620600000001</v>
      </c>
      <c r="R272" s="127">
        <v>0.75209883</v>
      </c>
      <c r="S272" s="127">
        <v>0.18001246000000001</v>
      </c>
      <c r="T272" s="127">
        <v>0.24750236</v>
      </c>
      <c r="U272" s="127">
        <v>0.67677432000000004</v>
      </c>
      <c r="V272" s="127">
        <v>0.84432083000000002</v>
      </c>
      <c r="W272" s="127">
        <v>0.60583032000000003</v>
      </c>
      <c r="X272" s="127">
        <v>0.91798475999999996</v>
      </c>
      <c r="Y272" s="127">
        <v>0.65501883999999999</v>
      </c>
      <c r="Z272" s="128">
        <v>1.1361502800000001</v>
      </c>
      <c r="AA272" s="127">
        <v>0.97181123999999997</v>
      </c>
      <c r="AB272" s="127">
        <v>1.10412362</v>
      </c>
    </row>
    <row r="273" spans="1:28">
      <c r="A273" s="37" t="s">
        <v>304</v>
      </c>
      <c r="B273" s="129">
        <v>1.1594741500000001</v>
      </c>
      <c r="C273" s="129">
        <v>1.17324403</v>
      </c>
      <c r="D273" s="129">
        <v>1.1770947</v>
      </c>
      <c r="E273" s="129">
        <v>1.0792896599999999</v>
      </c>
      <c r="F273" s="129">
        <v>0.97062625000000002</v>
      </c>
      <c r="G273" s="129">
        <v>0.92294114999999999</v>
      </c>
      <c r="H273" s="129">
        <v>0.73838652999999999</v>
      </c>
      <c r="I273" s="129">
        <v>0.69962804000000001</v>
      </c>
      <c r="J273" s="129">
        <v>0.30604234000000002</v>
      </c>
      <c r="K273" s="129">
        <v>1.10829018</v>
      </c>
      <c r="L273" s="129">
        <v>1.6348033099999999</v>
      </c>
      <c r="M273" s="129">
        <v>0.39994654000000002</v>
      </c>
      <c r="N273" s="129">
        <v>0.8976999</v>
      </c>
      <c r="O273" s="129">
        <v>0.89636537999999999</v>
      </c>
      <c r="P273" s="129">
        <v>0.70740457000000001</v>
      </c>
      <c r="Q273" s="129">
        <v>0.94860392000000004</v>
      </c>
      <c r="R273" s="129">
        <v>1.0962781699999999</v>
      </c>
      <c r="S273" s="129">
        <v>0.56047906999999997</v>
      </c>
      <c r="T273" s="129">
        <v>0.82116736999999995</v>
      </c>
      <c r="U273" s="129">
        <v>0.73384490999999996</v>
      </c>
      <c r="V273" s="129">
        <v>0.99989547000000001</v>
      </c>
      <c r="W273" s="129">
        <v>0.85288072999999998</v>
      </c>
      <c r="X273" s="129">
        <v>1.25841498</v>
      </c>
      <c r="Y273" s="129">
        <v>0.70095322999999998</v>
      </c>
      <c r="Z273" s="130">
        <v>0.99507802000000001</v>
      </c>
      <c r="AA273" s="129">
        <v>7.1989548000000001</v>
      </c>
      <c r="AB273" s="129">
        <v>7.1635217000000004</v>
      </c>
    </row>
    <row r="274" spans="1:28">
      <c r="A274" s="41" t="s">
        <v>305</v>
      </c>
      <c r="B274" s="127">
        <v>1.1180075300000001</v>
      </c>
      <c r="C274" s="127">
        <v>1.1711733099999999</v>
      </c>
      <c r="D274" s="127">
        <v>1.2888546000000001</v>
      </c>
      <c r="E274" s="127">
        <v>1.08586666</v>
      </c>
      <c r="F274" s="127">
        <v>0.95436615999999996</v>
      </c>
      <c r="G274" s="127">
        <v>0.89126291999999996</v>
      </c>
      <c r="H274" s="127">
        <v>0.74877212999999998</v>
      </c>
      <c r="I274" s="127">
        <v>0.68667851999999996</v>
      </c>
      <c r="J274" s="127">
        <v>0.38224444000000002</v>
      </c>
      <c r="K274" s="127">
        <v>0.52559491000000003</v>
      </c>
      <c r="L274" s="127">
        <v>1.0248097199999999</v>
      </c>
      <c r="M274" s="127">
        <v>0.19183868000000001</v>
      </c>
      <c r="N274" s="127">
        <v>0.91174180999999999</v>
      </c>
      <c r="O274" s="127">
        <v>0.95920548999999999</v>
      </c>
      <c r="P274" s="127">
        <v>0.72495476999999997</v>
      </c>
      <c r="Q274" s="127">
        <v>0.93146709999999999</v>
      </c>
      <c r="R274" s="127">
        <v>1.03452144</v>
      </c>
      <c r="S274" s="127">
        <v>0.42179485999999999</v>
      </c>
      <c r="T274" s="127">
        <v>0.47059225999999998</v>
      </c>
      <c r="U274" s="127">
        <v>0.61364923000000005</v>
      </c>
      <c r="V274" s="127">
        <v>1.1354756699999999</v>
      </c>
      <c r="W274" s="127">
        <v>0.66315586999999998</v>
      </c>
      <c r="X274" s="127">
        <v>1.14659095</v>
      </c>
      <c r="Y274" s="127">
        <v>0.81767277999999999</v>
      </c>
      <c r="Z274" s="128">
        <v>1.0064591700000001</v>
      </c>
      <c r="AA274" s="127">
        <v>5.4853630799999999</v>
      </c>
      <c r="AB274" s="127">
        <v>5.5207939699999997</v>
      </c>
    </row>
    <row r="275" spans="1:28">
      <c r="A275" s="41" t="s">
        <v>306</v>
      </c>
      <c r="B275" s="127">
        <v>0.79586067000000005</v>
      </c>
      <c r="C275" s="127">
        <v>0.93086723999999998</v>
      </c>
      <c r="D275" s="127">
        <v>1.01408801</v>
      </c>
      <c r="E275" s="127">
        <v>0.96647095999999999</v>
      </c>
      <c r="F275" s="127">
        <v>0.92999991000000004</v>
      </c>
      <c r="G275" s="127">
        <v>1.1988653300000001</v>
      </c>
      <c r="H275" s="127">
        <v>1.42321304</v>
      </c>
      <c r="I275" s="127">
        <v>2.1527294399999999</v>
      </c>
      <c r="J275" s="127">
        <v>4.2857607499999997</v>
      </c>
      <c r="K275" s="127">
        <v>3.56771635</v>
      </c>
      <c r="L275" s="127">
        <v>1.40740562</v>
      </c>
      <c r="M275" s="127">
        <v>1.7153474500000001</v>
      </c>
      <c r="N275" s="127">
        <v>1.10170389</v>
      </c>
      <c r="O275" s="127">
        <v>1.1187716700000001</v>
      </c>
      <c r="P275" s="127">
        <v>1.4303980000000001</v>
      </c>
      <c r="Q275" s="127">
        <v>1.1419150899999999</v>
      </c>
      <c r="R275" s="127">
        <v>1.3882202699999999</v>
      </c>
      <c r="S275" s="127">
        <v>0.58825391999999999</v>
      </c>
      <c r="T275" s="127">
        <v>0.40749370000000001</v>
      </c>
      <c r="U275" s="127">
        <v>0.88821839999999996</v>
      </c>
      <c r="V275" s="127">
        <v>1.0770377099999999</v>
      </c>
      <c r="W275" s="127">
        <v>0.96265033</v>
      </c>
      <c r="X275" s="127">
        <v>0.55964146999999997</v>
      </c>
      <c r="Y275" s="127">
        <v>0.64771703000000003</v>
      </c>
      <c r="Z275" s="128">
        <v>1.16771516</v>
      </c>
      <c r="AA275" s="127">
        <v>0.70988777000000003</v>
      </c>
      <c r="AB275" s="127">
        <v>0.82894670999999998</v>
      </c>
    </row>
    <row r="276" spans="1:28">
      <c r="A276" s="37" t="s">
        <v>307</v>
      </c>
      <c r="B276" s="129">
        <v>0.92802488000000005</v>
      </c>
      <c r="C276" s="129">
        <v>1.0823705100000001</v>
      </c>
      <c r="D276" s="129">
        <v>1.1989104799999999</v>
      </c>
      <c r="E276" s="129">
        <v>1.0591527300000001</v>
      </c>
      <c r="F276" s="129">
        <v>0.88540660000000004</v>
      </c>
      <c r="G276" s="129">
        <v>1.09251893</v>
      </c>
      <c r="H276" s="129">
        <v>1.62500891</v>
      </c>
      <c r="I276" s="129">
        <v>1.25258534</v>
      </c>
      <c r="J276" s="129">
        <v>52.989402300000002</v>
      </c>
      <c r="K276" s="129">
        <v>1.4522028499999999</v>
      </c>
      <c r="L276" s="129">
        <v>9.1965633899999997</v>
      </c>
      <c r="M276" s="129">
        <v>4.4075272999999999</v>
      </c>
      <c r="N276" s="129">
        <v>1.7965891199999999</v>
      </c>
      <c r="O276" s="129">
        <v>0.72216711</v>
      </c>
      <c r="P276" s="129">
        <v>1.3873263199999999</v>
      </c>
      <c r="Q276" s="129">
        <v>1.0721544599999999</v>
      </c>
      <c r="R276" s="129">
        <v>0.95583593</v>
      </c>
      <c r="S276" s="129">
        <v>0.65680934999999996</v>
      </c>
      <c r="T276" s="129">
        <v>0.24051454999999999</v>
      </c>
      <c r="U276" s="129">
        <v>0.84678642000000004</v>
      </c>
      <c r="V276" s="129">
        <v>1.0852337000000001</v>
      </c>
      <c r="W276" s="129">
        <v>1.1726759499999999</v>
      </c>
      <c r="X276" s="129">
        <v>0.97564930999999999</v>
      </c>
      <c r="Y276" s="129">
        <v>0.68319538999999996</v>
      </c>
      <c r="Z276" s="130">
        <v>2.0331508199999999</v>
      </c>
      <c r="AA276" s="129">
        <v>6.8734290000000003E-2</v>
      </c>
      <c r="AB276" s="129">
        <v>0.13974718</v>
      </c>
    </row>
    <row r="277" spans="1:28">
      <c r="A277" s="41" t="s">
        <v>308</v>
      </c>
      <c r="B277" s="127">
        <v>1.1328071900000001</v>
      </c>
      <c r="C277" s="127">
        <v>1.06173253</v>
      </c>
      <c r="D277" s="127">
        <v>1.0911429699999999</v>
      </c>
      <c r="E277" s="127">
        <v>1.0217846100000001</v>
      </c>
      <c r="F277" s="127">
        <v>0.94169354999999999</v>
      </c>
      <c r="G277" s="127">
        <v>1.06861213</v>
      </c>
      <c r="H277" s="127">
        <v>1.1129826199999999</v>
      </c>
      <c r="I277" s="127">
        <v>1.4241771000000001</v>
      </c>
      <c r="J277" s="127">
        <v>1.6487914299999999</v>
      </c>
      <c r="K277" s="127">
        <v>1.9295424699999999</v>
      </c>
      <c r="L277" s="127">
        <v>1.3661832300000001</v>
      </c>
      <c r="M277" s="127">
        <v>2.07741965</v>
      </c>
      <c r="N277" s="127">
        <v>1.1142021799999999</v>
      </c>
      <c r="O277" s="127">
        <v>0.82939074999999995</v>
      </c>
      <c r="P277" s="127">
        <v>0.91120069999999997</v>
      </c>
      <c r="Q277" s="127">
        <v>0.82089493999999996</v>
      </c>
      <c r="R277" s="127">
        <v>0.84527019999999997</v>
      </c>
      <c r="S277" s="127">
        <v>0.18103896</v>
      </c>
      <c r="T277" s="127">
        <v>0.42795147</v>
      </c>
      <c r="U277" s="127">
        <v>0.77930699999999997</v>
      </c>
      <c r="V277" s="127">
        <v>0.94723632999999996</v>
      </c>
      <c r="W277" s="127">
        <v>0.69798793999999997</v>
      </c>
      <c r="X277" s="127">
        <v>1.22101463</v>
      </c>
      <c r="Y277" s="127">
        <v>0.61157760000000005</v>
      </c>
      <c r="Z277" s="128">
        <v>1.0369399800000001</v>
      </c>
      <c r="AA277" s="127">
        <v>1.49620807</v>
      </c>
      <c r="AB277" s="127">
        <v>1.5514779700000001</v>
      </c>
    </row>
    <row r="278" spans="1:28">
      <c r="A278" s="41" t="s">
        <v>309</v>
      </c>
      <c r="B278" s="127">
        <v>0.97124937</v>
      </c>
      <c r="C278" s="127">
        <v>1.05149461</v>
      </c>
      <c r="D278" s="127">
        <v>1.1799858999999999</v>
      </c>
      <c r="E278" s="127">
        <v>1.07627947</v>
      </c>
      <c r="F278" s="127">
        <v>0.93544053999999999</v>
      </c>
      <c r="G278" s="127">
        <v>1.08356618</v>
      </c>
      <c r="H278" s="127">
        <v>0.94186508999999996</v>
      </c>
      <c r="I278" s="127">
        <v>1.0366908500000001</v>
      </c>
      <c r="J278" s="127">
        <v>0.42665924999999999</v>
      </c>
      <c r="K278" s="127">
        <v>1.2651907600000001</v>
      </c>
      <c r="L278" s="127">
        <v>1.4705666900000001</v>
      </c>
      <c r="M278" s="127">
        <v>2.02612864</v>
      </c>
      <c r="N278" s="127">
        <v>0.93098064999999997</v>
      </c>
      <c r="O278" s="127">
        <v>1.0817598399999999</v>
      </c>
      <c r="P278" s="127">
        <v>0.83398768999999995</v>
      </c>
      <c r="Q278" s="127">
        <v>0.85924230999999995</v>
      </c>
      <c r="R278" s="127">
        <v>1.08586728</v>
      </c>
      <c r="S278" s="127">
        <v>0.39995072999999998</v>
      </c>
      <c r="T278" s="127">
        <v>0.38030259999999999</v>
      </c>
      <c r="U278" s="127">
        <v>0.74613620000000003</v>
      </c>
      <c r="V278" s="127">
        <v>1.0621108800000001</v>
      </c>
      <c r="W278" s="127">
        <v>0.67581020000000003</v>
      </c>
      <c r="X278" s="127">
        <v>0.91829696000000005</v>
      </c>
      <c r="Y278" s="127">
        <v>0.70662139000000002</v>
      </c>
      <c r="Z278" s="128">
        <v>1.0165294600000001</v>
      </c>
      <c r="AA278" s="127">
        <v>5.4604354400000004</v>
      </c>
      <c r="AB278" s="127">
        <v>5.5506935000000004</v>
      </c>
    </row>
    <row r="279" spans="1:28">
      <c r="A279" s="37" t="s">
        <v>310</v>
      </c>
      <c r="B279" s="129">
        <v>0.57045042000000001</v>
      </c>
      <c r="C279" s="129">
        <v>0.97960597000000005</v>
      </c>
      <c r="D279" s="129">
        <v>1.0205384500000001</v>
      </c>
      <c r="E279" s="129">
        <v>1.05878446</v>
      </c>
      <c r="F279" s="129">
        <v>0.90907477999999997</v>
      </c>
      <c r="G279" s="129">
        <v>1.34143166</v>
      </c>
      <c r="H279" s="129">
        <v>1.42540136</v>
      </c>
      <c r="I279" s="129">
        <v>0.89828138000000002</v>
      </c>
      <c r="J279" s="129">
        <v>4.9228362099999998</v>
      </c>
      <c r="K279" s="129">
        <v>1.34417776</v>
      </c>
      <c r="L279" s="129">
        <v>1.25402602</v>
      </c>
      <c r="M279" s="129">
        <v>1.6838765499999999</v>
      </c>
      <c r="N279" s="129">
        <v>0.74181140000000001</v>
      </c>
      <c r="O279" s="129">
        <v>1.2241184599999999</v>
      </c>
      <c r="P279" s="129">
        <v>1.1342460400000001</v>
      </c>
      <c r="Q279" s="129">
        <v>0.88538486000000005</v>
      </c>
      <c r="R279" s="129">
        <v>0.70104882000000002</v>
      </c>
      <c r="S279" s="129">
        <v>0.44961522999999998</v>
      </c>
      <c r="T279" s="129">
        <v>0.69557842000000003</v>
      </c>
      <c r="U279" s="129">
        <v>0.85017239</v>
      </c>
      <c r="V279" s="129">
        <v>0.9374574</v>
      </c>
      <c r="W279" s="129">
        <v>0.85759507999999995</v>
      </c>
      <c r="X279" s="129">
        <v>0.15034193000000001</v>
      </c>
      <c r="Y279" s="129">
        <v>0.55799635000000003</v>
      </c>
      <c r="Z279" s="130">
        <v>1.0826744399999999</v>
      </c>
      <c r="AA279" s="129">
        <v>0.52714620000000001</v>
      </c>
      <c r="AB279" s="129">
        <v>0.57072771</v>
      </c>
    </row>
    <row r="280" spans="1:28">
      <c r="A280" s="41" t="s">
        <v>311</v>
      </c>
      <c r="B280" s="127">
        <v>0.50116550999999998</v>
      </c>
      <c r="C280" s="127">
        <v>0.57764081</v>
      </c>
      <c r="D280" s="127">
        <v>0.95774194000000001</v>
      </c>
      <c r="E280" s="127">
        <v>1.18902318</v>
      </c>
      <c r="F280" s="127">
        <v>0.82361991000000001</v>
      </c>
      <c r="G280" s="127">
        <v>1.6692026200000001</v>
      </c>
      <c r="H280" s="127">
        <v>1.73118847</v>
      </c>
      <c r="I280" s="127">
        <v>2.6042915899999999</v>
      </c>
      <c r="J280" s="127">
        <v>40.062552140000001</v>
      </c>
      <c r="K280" s="127">
        <v>0.24514743999999999</v>
      </c>
      <c r="L280" s="127">
        <v>0.70639452000000003</v>
      </c>
      <c r="M280" s="127">
        <v>1.39774676</v>
      </c>
      <c r="N280" s="127">
        <v>0.90553887</v>
      </c>
      <c r="O280" s="127">
        <v>1.0919865600000001</v>
      </c>
      <c r="P280" s="127">
        <v>1.7292441999999999</v>
      </c>
      <c r="Q280" s="127">
        <v>0.81060065000000003</v>
      </c>
      <c r="R280" s="127">
        <v>0.63232593999999998</v>
      </c>
      <c r="S280" s="127">
        <v>0</v>
      </c>
      <c r="T280" s="127">
        <v>0.11178723</v>
      </c>
      <c r="U280" s="127">
        <v>0.89629610999999998</v>
      </c>
      <c r="V280" s="127">
        <v>1.02561149</v>
      </c>
      <c r="W280" s="127">
        <v>0.80950412999999999</v>
      </c>
      <c r="X280" s="127">
        <v>0.2458883</v>
      </c>
      <c r="Y280" s="127">
        <v>0.71740106999999997</v>
      </c>
      <c r="Z280" s="128">
        <v>1.66948338</v>
      </c>
      <c r="AA280" s="127">
        <v>9.0912560000000003E-2</v>
      </c>
      <c r="AB280" s="127">
        <v>0.151777</v>
      </c>
    </row>
    <row r="281" spans="1:28">
      <c r="A281" s="41" t="s">
        <v>312</v>
      </c>
      <c r="B281" s="127">
        <v>1.00037526</v>
      </c>
      <c r="C281" s="127">
        <v>0.91718089000000003</v>
      </c>
      <c r="D281" s="127">
        <v>1.0293223</v>
      </c>
      <c r="E281" s="127">
        <v>0.91002590000000005</v>
      </c>
      <c r="F281" s="127">
        <v>0.87448176</v>
      </c>
      <c r="G281" s="127">
        <v>1.36877133</v>
      </c>
      <c r="H281" s="127">
        <v>1.6889643599999999</v>
      </c>
      <c r="I281" s="127">
        <v>2.3629182200000001</v>
      </c>
      <c r="J281" s="127">
        <v>12.116479180000001</v>
      </c>
      <c r="K281" s="127">
        <v>4.2843573599999996</v>
      </c>
      <c r="L281" s="127">
        <v>4.2323364999999997</v>
      </c>
      <c r="M281" s="127">
        <v>5.5800096100000003</v>
      </c>
      <c r="N281" s="127">
        <v>0.82161088000000004</v>
      </c>
      <c r="O281" s="127">
        <v>1.3210374</v>
      </c>
      <c r="P281" s="127">
        <v>1.4146475999999999</v>
      </c>
      <c r="Q281" s="127">
        <v>0.81719090000000005</v>
      </c>
      <c r="R281" s="127">
        <v>0.92888018999999999</v>
      </c>
      <c r="S281" s="127">
        <v>7.5092530000000005E-2</v>
      </c>
      <c r="T281" s="127">
        <v>0.16120928000000001</v>
      </c>
      <c r="U281" s="127">
        <v>0.74222895</v>
      </c>
      <c r="V281" s="127">
        <v>0.80648083999999998</v>
      </c>
      <c r="W281" s="127">
        <v>0.61789327999999999</v>
      </c>
      <c r="X281" s="127">
        <v>1.0951677</v>
      </c>
      <c r="Y281" s="127">
        <v>0.55761311000000002</v>
      </c>
      <c r="Z281" s="128">
        <v>1.3480676700000001</v>
      </c>
      <c r="AA281" s="127">
        <v>0.30059796999999999</v>
      </c>
      <c r="AB281" s="127">
        <v>0.40522640999999998</v>
      </c>
    </row>
    <row r="282" spans="1:28">
      <c r="A282" s="37" t="s">
        <v>313</v>
      </c>
      <c r="B282" s="129">
        <v>0.82303261000000005</v>
      </c>
      <c r="C282" s="129">
        <v>0.80120201000000002</v>
      </c>
      <c r="D282" s="129">
        <v>0.89952445000000003</v>
      </c>
      <c r="E282" s="129">
        <v>0.98548378000000003</v>
      </c>
      <c r="F282" s="129">
        <v>0.94657210999999997</v>
      </c>
      <c r="G282" s="129">
        <v>1.2640651700000001</v>
      </c>
      <c r="H282" s="129">
        <v>1.4128356900000001</v>
      </c>
      <c r="I282" s="129">
        <v>2.15419458</v>
      </c>
      <c r="J282" s="129">
        <v>8.8908393100000005</v>
      </c>
      <c r="K282" s="129">
        <v>7.9789626900000004</v>
      </c>
      <c r="L282" s="129">
        <v>5.2861876700000003</v>
      </c>
      <c r="M282" s="129">
        <v>5.8506606000000003</v>
      </c>
      <c r="N282" s="129">
        <v>0.90432338000000001</v>
      </c>
      <c r="O282" s="129">
        <v>1.4540277500000001</v>
      </c>
      <c r="P282" s="129">
        <v>1.30856102</v>
      </c>
      <c r="Q282" s="129">
        <v>1.0193862300000001</v>
      </c>
      <c r="R282" s="129">
        <v>0.64150061999999997</v>
      </c>
      <c r="S282" s="129">
        <v>0.16530437000000001</v>
      </c>
      <c r="T282" s="129">
        <v>0.20417198</v>
      </c>
      <c r="U282" s="129">
        <v>0.98507593000000004</v>
      </c>
      <c r="V282" s="129">
        <v>0.75110553999999996</v>
      </c>
      <c r="W282" s="129">
        <v>0.69292931999999996</v>
      </c>
      <c r="X282" s="129">
        <v>0.76393222000000005</v>
      </c>
      <c r="Y282" s="129">
        <v>0.68459641999999998</v>
      </c>
      <c r="Z282" s="130">
        <v>1.28000209</v>
      </c>
      <c r="AA282" s="129">
        <v>0.40965637999999999</v>
      </c>
      <c r="AB282" s="129">
        <v>0.52436101999999996</v>
      </c>
    </row>
    <row r="283" spans="1:28">
      <c r="A283" s="41" t="s">
        <v>314</v>
      </c>
      <c r="B283" s="127">
        <v>0.78705464999999997</v>
      </c>
      <c r="C283" s="127">
        <v>0.7244642</v>
      </c>
      <c r="D283" s="127">
        <v>0.73861288999999997</v>
      </c>
      <c r="E283" s="127">
        <v>0.93682553999999996</v>
      </c>
      <c r="F283" s="127">
        <v>0.92651576000000002</v>
      </c>
      <c r="G283" s="127">
        <v>1.5651811</v>
      </c>
      <c r="H283" s="127">
        <v>1.6809429</v>
      </c>
      <c r="I283" s="127">
        <v>1.3942861200000001</v>
      </c>
      <c r="J283" s="127">
        <v>26.215073700000001</v>
      </c>
      <c r="K283" s="127">
        <v>3.2831207199999999</v>
      </c>
      <c r="L283" s="127">
        <v>6.4639577600000004</v>
      </c>
      <c r="M283" s="127">
        <v>6.4741940800000002</v>
      </c>
      <c r="N283" s="127">
        <v>1.48135646</v>
      </c>
      <c r="O283" s="127">
        <v>0.35727265000000002</v>
      </c>
      <c r="P283" s="127">
        <v>1.52108267</v>
      </c>
      <c r="Q283" s="127">
        <v>1.0608388500000001</v>
      </c>
      <c r="R283" s="127">
        <v>0.35465548000000002</v>
      </c>
      <c r="S283" s="127">
        <v>0.36555599999999999</v>
      </c>
      <c r="T283" s="127">
        <v>0.17106824000000001</v>
      </c>
      <c r="U283" s="127">
        <v>0.80992105000000003</v>
      </c>
      <c r="V283" s="127">
        <v>1.0737800500000001</v>
      </c>
      <c r="W283" s="127">
        <v>0.65582141000000005</v>
      </c>
      <c r="X283" s="127">
        <v>1.40414868</v>
      </c>
      <c r="Y283" s="127">
        <v>0.65720752999999998</v>
      </c>
      <c r="Z283" s="128">
        <v>1.4476769300000001</v>
      </c>
      <c r="AA283" s="127">
        <v>0.13893491999999999</v>
      </c>
      <c r="AB283" s="127">
        <v>0.20113286999999999</v>
      </c>
    </row>
    <row r="284" spans="1:28">
      <c r="A284" s="41" t="s">
        <v>315</v>
      </c>
      <c r="B284" s="127">
        <v>0.58719235000000003</v>
      </c>
      <c r="C284" s="127">
        <v>0.65799503999999998</v>
      </c>
      <c r="D284" s="127">
        <v>0.72805624000000002</v>
      </c>
      <c r="E284" s="127">
        <v>1.0898582999999999</v>
      </c>
      <c r="F284" s="127">
        <v>0.90750799999999998</v>
      </c>
      <c r="G284" s="127">
        <v>1.5256015999999999</v>
      </c>
      <c r="H284" s="127">
        <v>2.0283531099999998</v>
      </c>
      <c r="I284" s="127">
        <v>1.2020380900000001</v>
      </c>
      <c r="J284" s="127">
        <v>15.64647706</v>
      </c>
      <c r="K284" s="127">
        <v>3.4514068999999998</v>
      </c>
      <c r="L284" s="127">
        <v>3.7239640199999999</v>
      </c>
      <c r="M284" s="127">
        <v>5.8793315699999997</v>
      </c>
      <c r="N284" s="127">
        <v>1.1493926400000001</v>
      </c>
      <c r="O284" s="127">
        <v>1.9191448900000001</v>
      </c>
      <c r="P284" s="127">
        <v>1.69393164</v>
      </c>
      <c r="Q284" s="127">
        <v>1.05527014</v>
      </c>
      <c r="R284" s="127">
        <v>0.77614629999999996</v>
      </c>
      <c r="S284" s="127">
        <v>0.26666718</v>
      </c>
      <c r="T284" s="127">
        <v>0.51192786000000001</v>
      </c>
      <c r="U284" s="127">
        <v>0.95846887999999997</v>
      </c>
      <c r="V284" s="127">
        <v>0.96132907000000001</v>
      </c>
      <c r="W284" s="127">
        <v>0.70758005999999996</v>
      </c>
      <c r="X284" s="127">
        <v>0.51506531</v>
      </c>
      <c r="Y284" s="127">
        <v>0.62200367999999995</v>
      </c>
      <c r="Z284" s="128">
        <v>1.3306165599999999</v>
      </c>
      <c r="AA284" s="127">
        <v>0.23278014</v>
      </c>
      <c r="AB284" s="127">
        <v>0.30974109999999999</v>
      </c>
    </row>
    <row r="285" spans="1:28">
      <c r="A285" s="37" t="s">
        <v>316</v>
      </c>
      <c r="B285" s="129">
        <v>0.54161935999999999</v>
      </c>
      <c r="C285" s="129">
        <v>0.66540162000000003</v>
      </c>
      <c r="D285" s="129">
        <v>0.90480943999999996</v>
      </c>
      <c r="E285" s="129">
        <v>1.12216472</v>
      </c>
      <c r="F285" s="129">
        <v>0.92577668000000002</v>
      </c>
      <c r="G285" s="129">
        <v>1.3320869900000001</v>
      </c>
      <c r="H285" s="129">
        <v>1.55793804</v>
      </c>
      <c r="I285" s="129">
        <v>1.9338591000000001</v>
      </c>
      <c r="J285" s="129">
        <v>5.0344631</v>
      </c>
      <c r="K285" s="129">
        <v>5.1257910000000004</v>
      </c>
      <c r="L285" s="129">
        <v>3.8916706799999998</v>
      </c>
      <c r="M285" s="129">
        <v>2.59607264</v>
      </c>
      <c r="N285" s="129">
        <v>0.68276758999999998</v>
      </c>
      <c r="O285" s="129">
        <v>0.61751051999999995</v>
      </c>
      <c r="P285" s="129">
        <v>1.46414088</v>
      </c>
      <c r="Q285" s="129">
        <v>0.91677763000000001</v>
      </c>
      <c r="R285" s="129">
        <v>0.94218371999999995</v>
      </c>
      <c r="S285" s="129">
        <v>0.45241967</v>
      </c>
      <c r="T285" s="129">
        <v>0.56260949999999998</v>
      </c>
      <c r="U285" s="129">
        <v>1.01906144</v>
      </c>
      <c r="V285" s="129">
        <v>1.1212867200000001</v>
      </c>
      <c r="W285" s="129">
        <v>0.79443463999999997</v>
      </c>
      <c r="X285" s="129">
        <v>0.65869811</v>
      </c>
      <c r="Y285" s="129">
        <v>0.67253578999999997</v>
      </c>
      <c r="Z285" s="130">
        <v>1.13300991</v>
      </c>
      <c r="AA285" s="129">
        <v>0.72345132999999995</v>
      </c>
      <c r="AB285" s="129">
        <v>0.81967752999999999</v>
      </c>
    </row>
    <row r="286" spans="1:28">
      <c r="A286" s="41" t="s">
        <v>317</v>
      </c>
      <c r="B286" s="127">
        <v>0.90848914000000003</v>
      </c>
      <c r="C286" s="127">
        <v>0.90973187</v>
      </c>
      <c r="D286" s="127">
        <v>0.93337813999999997</v>
      </c>
      <c r="E286" s="127">
        <v>0.98270745000000004</v>
      </c>
      <c r="F286" s="127">
        <v>0.86918187000000002</v>
      </c>
      <c r="G286" s="127">
        <v>1.40706413</v>
      </c>
      <c r="H286" s="127">
        <v>1.9600392</v>
      </c>
      <c r="I286" s="127">
        <v>1.9175951600000001</v>
      </c>
      <c r="J286" s="127">
        <v>7.7259042999999998</v>
      </c>
      <c r="K286" s="127">
        <v>2.1284941900000001</v>
      </c>
      <c r="L286" s="127">
        <v>1.88559729</v>
      </c>
      <c r="M286" s="127">
        <v>7.4623882500000001</v>
      </c>
      <c r="N286" s="127">
        <v>1.0914348700000001</v>
      </c>
      <c r="O286" s="127">
        <v>1.36880431</v>
      </c>
      <c r="P286" s="127">
        <v>1.4268480100000001</v>
      </c>
      <c r="Q286" s="127">
        <v>0.99003377000000004</v>
      </c>
      <c r="R286" s="127">
        <v>0.55744707999999998</v>
      </c>
      <c r="S286" s="127">
        <v>0.57458050000000005</v>
      </c>
      <c r="T286" s="127">
        <v>0.15165493999999999</v>
      </c>
      <c r="U286" s="127">
        <v>0.86423574999999997</v>
      </c>
      <c r="V286" s="127">
        <v>0.59335532000000002</v>
      </c>
      <c r="W286" s="127">
        <v>0.73594554000000001</v>
      </c>
      <c r="X286" s="127">
        <v>0.93109728999999997</v>
      </c>
      <c r="Y286" s="127">
        <v>0.72079283000000005</v>
      </c>
      <c r="Z286" s="128">
        <v>1.2316000600000001</v>
      </c>
      <c r="AA286" s="127">
        <v>0.4714256</v>
      </c>
      <c r="AB286" s="127">
        <v>0.58060780000000001</v>
      </c>
    </row>
    <row r="287" spans="1:28">
      <c r="A287" s="41" t="s">
        <v>318</v>
      </c>
      <c r="B287" s="127">
        <v>1.15751834</v>
      </c>
      <c r="C287" s="127">
        <v>1.1988356099999999</v>
      </c>
      <c r="D287" s="127">
        <v>0.98892866000000001</v>
      </c>
      <c r="E287" s="127">
        <v>1.0969764799999999</v>
      </c>
      <c r="F287" s="127">
        <v>0.96230077999999997</v>
      </c>
      <c r="G287" s="127">
        <v>1.0212096399999999</v>
      </c>
      <c r="H287" s="127">
        <v>1.0029389200000001</v>
      </c>
      <c r="I287" s="127">
        <v>1.0994759999999999</v>
      </c>
      <c r="J287" s="127">
        <v>1.1511836200000001</v>
      </c>
      <c r="K287" s="127">
        <v>1.87271671</v>
      </c>
      <c r="L287" s="127">
        <v>1.3122441300000001</v>
      </c>
      <c r="M287" s="127">
        <v>2.73388681</v>
      </c>
      <c r="N287" s="127">
        <v>1.2746121699999999</v>
      </c>
      <c r="O287" s="127">
        <v>1.2116897900000001</v>
      </c>
      <c r="P287" s="127">
        <v>0.89241252000000004</v>
      </c>
      <c r="Q287" s="127">
        <v>0.93277171999999997</v>
      </c>
      <c r="R287" s="127">
        <v>0.60883160999999997</v>
      </c>
      <c r="S287" s="127">
        <v>0.77039997999999998</v>
      </c>
      <c r="T287" s="127">
        <v>0.27346985000000001</v>
      </c>
      <c r="U287" s="127">
        <v>0.74634937000000001</v>
      </c>
      <c r="V287" s="127">
        <v>0.66174843000000005</v>
      </c>
      <c r="W287" s="127">
        <v>0.87764710999999995</v>
      </c>
      <c r="X287" s="127">
        <v>1.0803073299999999</v>
      </c>
      <c r="Y287" s="127">
        <v>1.1569148899999999</v>
      </c>
      <c r="Z287" s="128">
        <v>1.03095139</v>
      </c>
      <c r="AA287" s="127">
        <v>2.2121444499999998</v>
      </c>
      <c r="AB287" s="127">
        <v>2.2806133900000001</v>
      </c>
    </row>
    <row r="288" spans="1:28">
      <c r="A288" s="37" t="s">
        <v>319</v>
      </c>
      <c r="B288" s="129">
        <v>1.1054214</v>
      </c>
      <c r="C288" s="129">
        <v>0.81673273000000002</v>
      </c>
      <c r="D288" s="129">
        <v>0.78347940000000005</v>
      </c>
      <c r="E288" s="129">
        <v>0.85087941</v>
      </c>
      <c r="F288" s="129">
        <v>1.0277555300000001</v>
      </c>
      <c r="G288" s="129">
        <v>1.10949221</v>
      </c>
      <c r="H288" s="129">
        <v>1.2317692200000001</v>
      </c>
      <c r="I288" s="129">
        <v>1.7406937</v>
      </c>
      <c r="J288" s="129">
        <v>11.328977119999999</v>
      </c>
      <c r="K288" s="129">
        <v>1.66358205</v>
      </c>
      <c r="L288" s="129">
        <v>3.04911559</v>
      </c>
      <c r="M288" s="129">
        <v>5.0332569100000004</v>
      </c>
      <c r="N288" s="129">
        <v>0.96026356999999996</v>
      </c>
      <c r="O288" s="129">
        <v>1.0807803199999999</v>
      </c>
      <c r="P288" s="129">
        <v>1.19444141</v>
      </c>
      <c r="Q288" s="129">
        <v>1.2225250400000001</v>
      </c>
      <c r="R288" s="129">
        <v>0.79187518999999995</v>
      </c>
      <c r="S288" s="129">
        <v>2.6329479999999999E-2</v>
      </c>
      <c r="T288" s="129">
        <v>0.49293326999999998</v>
      </c>
      <c r="U288" s="129">
        <v>1.00175703</v>
      </c>
      <c r="V288" s="129">
        <v>0.58004937000000001</v>
      </c>
      <c r="W288" s="129">
        <v>0.83934902</v>
      </c>
      <c r="X288" s="129">
        <v>1.7382602700000001</v>
      </c>
      <c r="Y288" s="129">
        <v>0.83784592000000002</v>
      </c>
      <c r="Z288" s="130">
        <v>1.1778455699999999</v>
      </c>
      <c r="AA288" s="129">
        <v>0.32149318999999998</v>
      </c>
      <c r="AB288" s="129">
        <v>0.37866934000000002</v>
      </c>
    </row>
    <row r="289" spans="1:28">
      <c r="A289" s="41" t="s">
        <v>320</v>
      </c>
      <c r="B289" s="127">
        <v>0.95606959000000002</v>
      </c>
      <c r="C289" s="127">
        <v>0.95189714000000003</v>
      </c>
      <c r="D289" s="127">
        <v>0.89523585999999999</v>
      </c>
      <c r="E289" s="127">
        <v>0.98793134999999999</v>
      </c>
      <c r="F289" s="127">
        <v>0.93033443999999998</v>
      </c>
      <c r="G289" s="127">
        <v>1.3891887999999999</v>
      </c>
      <c r="H289" s="127">
        <v>1.2082591199999999</v>
      </c>
      <c r="I289" s="127">
        <v>1.37699197</v>
      </c>
      <c r="J289" s="127">
        <v>9.3203686000000001</v>
      </c>
      <c r="K289" s="127">
        <v>1.7728253899999999</v>
      </c>
      <c r="L289" s="127">
        <v>2.0975244900000001</v>
      </c>
      <c r="M289" s="127">
        <v>6.0191962099999996</v>
      </c>
      <c r="N289" s="127">
        <v>1.73802301</v>
      </c>
      <c r="O289" s="127">
        <v>0.88915979000000001</v>
      </c>
      <c r="P289" s="127">
        <v>1.29263836</v>
      </c>
      <c r="Q289" s="127">
        <v>1.13149509</v>
      </c>
      <c r="R289" s="127">
        <v>0.63046166999999997</v>
      </c>
      <c r="S289" s="127">
        <v>0.53431225000000004</v>
      </c>
      <c r="T289" s="127">
        <v>0.29807088999999998</v>
      </c>
      <c r="U289" s="127">
        <v>0.98798368999999997</v>
      </c>
      <c r="V289" s="127">
        <v>0.81125290999999999</v>
      </c>
      <c r="W289" s="127">
        <v>0.91473316000000005</v>
      </c>
      <c r="X289" s="127">
        <v>1.1284512499999999</v>
      </c>
      <c r="Y289" s="127">
        <v>0.81447230000000004</v>
      </c>
      <c r="Z289" s="128">
        <v>1.1721308100000001</v>
      </c>
      <c r="AA289" s="127">
        <v>0.39077736000000002</v>
      </c>
      <c r="AB289" s="127">
        <v>0.45804219000000002</v>
      </c>
    </row>
    <row r="290" spans="1:28">
      <c r="A290" s="41" t="s">
        <v>321</v>
      </c>
      <c r="B290" s="127">
        <v>0.72998204</v>
      </c>
      <c r="C290" s="127">
        <v>0.84875403000000005</v>
      </c>
      <c r="D290" s="127">
        <v>0.88991334</v>
      </c>
      <c r="E290" s="127">
        <v>0.94175226999999995</v>
      </c>
      <c r="F290" s="127">
        <v>0.95851818</v>
      </c>
      <c r="G290" s="127">
        <v>1.2037812999999999</v>
      </c>
      <c r="H290" s="127">
        <v>1.58937551</v>
      </c>
      <c r="I290" s="127">
        <v>1.9738020000000001</v>
      </c>
      <c r="J290" s="127">
        <v>2.6563065300000002</v>
      </c>
      <c r="K290" s="127">
        <v>2.0038184800000001</v>
      </c>
      <c r="L290" s="127">
        <v>0.71176715999999995</v>
      </c>
      <c r="M290" s="127">
        <v>0.38727259000000003</v>
      </c>
      <c r="N290" s="127">
        <v>1.04129972</v>
      </c>
      <c r="O290" s="127">
        <v>1.8312294</v>
      </c>
      <c r="P290" s="127">
        <v>1.3473970099999999</v>
      </c>
      <c r="Q290" s="127">
        <v>1.00980545</v>
      </c>
      <c r="R290" s="127">
        <v>0.77040726999999998</v>
      </c>
      <c r="S290" s="127">
        <v>0.50559790000000004</v>
      </c>
      <c r="T290" s="127">
        <v>8.7203649999999994E-2</v>
      </c>
      <c r="U290" s="127">
        <v>1.05521106</v>
      </c>
      <c r="V290" s="127">
        <v>0.92384292999999995</v>
      </c>
      <c r="W290" s="127">
        <v>0.37308565999999999</v>
      </c>
      <c r="X290" s="127">
        <v>0.70150027000000004</v>
      </c>
      <c r="Y290" s="127">
        <v>0.67577628999999995</v>
      </c>
      <c r="Z290" s="128">
        <v>1.09354416</v>
      </c>
      <c r="AA290" s="127">
        <v>0.94871651999999995</v>
      </c>
      <c r="AB290" s="127">
        <v>1.03746341</v>
      </c>
    </row>
    <row r="291" spans="1:28">
      <c r="A291" s="37" t="s">
        <v>322</v>
      </c>
      <c r="B291" s="129">
        <v>0.99469129999999994</v>
      </c>
      <c r="C291" s="129">
        <v>1.1874216900000001</v>
      </c>
      <c r="D291" s="129">
        <v>1.00539961</v>
      </c>
      <c r="E291" s="129">
        <v>1.0847838999999999</v>
      </c>
      <c r="F291" s="129">
        <v>0.90429362999999996</v>
      </c>
      <c r="G291" s="129">
        <v>1.1563645600000001</v>
      </c>
      <c r="H291" s="129">
        <v>1.4408977199999999</v>
      </c>
      <c r="I291" s="129">
        <v>1.6334567200000001</v>
      </c>
      <c r="J291" s="129">
        <v>3.2259318399999999</v>
      </c>
      <c r="K291" s="129">
        <v>2.2887887999999998</v>
      </c>
      <c r="L291" s="129">
        <v>1.90539769</v>
      </c>
      <c r="M291" s="129">
        <v>5.7977304800000002</v>
      </c>
      <c r="N291" s="129">
        <v>0.81305243000000005</v>
      </c>
      <c r="O291" s="129">
        <v>1.80610582</v>
      </c>
      <c r="P291" s="129">
        <v>1.2458544199999999</v>
      </c>
      <c r="Q291" s="129">
        <v>0.91933975999999995</v>
      </c>
      <c r="R291" s="129">
        <v>0.89643768000000001</v>
      </c>
      <c r="S291" s="129">
        <v>0.34612964000000002</v>
      </c>
      <c r="T291" s="129">
        <v>0.19860781999999999</v>
      </c>
      <c r="U291" s="129">
        <v>0.81887215999999996</v>
      </c>
      <c r="V291" s="129">
        <v>0.60098331999999999</v>
      </c>
      <c r="W291" s="129">
        <v>0.79058278999999998</v>
      </c>
      <c r="X291" s="129">
        <v>0.89679989999999998</v>
      </c>
      <c r="Y291" s="129">
        <v>0.82177418000000002</v>
      </c>
      <c r="Z291" s="130">
        <v>1.1665311599999999</v>
      </c>
      <c r="AA291" s="129">
        <v>0.96191349999999998</v>
      </c>
      <c r="AB291" s="129">
        <v>1.1221020799999999</v>
      </c>
    </row>
    <row r="292" spans="1:28">
      <c r="A292" s="41" t="s">
        <v>323</v>
      </c>
      <c r="B292" s="127">
        <v>0.82550502000000003</v>
      </c>
      <c r="C292" s="127">
        <v>0.97089068000000001</v>
      </c>
      <c r="D292" s="127">
        <v>1.01472334</v>
      </c>
      <c r="E292" s="127">
        <v>0.98701119000000004</v>
      </c>
      <c r="F292" s="127">
        <v>0.86712009999999995</v>
      </c>
      <c r="G292" s="127">
        <v>1.40278634</v>
      </c>
      <c r="H292" s="127">
        <v>1.65199144</v>
      </c>
      <c r="I292" s="127">
        <v>2.1488353999999998</v>
      </c>
      <c r="J292" s="127">
        <v>6.7336583699999997</v>
      </c>
      <c r="K292" s="127">
        <v>4.9699099200000001</v>
      </c>
      <c r="L292" s="127">
        <v>2.6615058199999999</v>
      </c>
      <c r="M292" s="127">
        <v>4.9618754200000001</v>
      </c>
      <c r="N292" s="127">
        <v>0.79905904000000005</v>
      </c>
      <c r="O292" s="127">
        <v>1.00946775</v>
      </c>
      <c r="P292" s="127">
        <v>1.5056569900000001</v>
      </c>
      <c r="Q292" s="127">
        <v>1.1807868500000001</v>
      </c>
      <c r="R292" s="127">
        <v>0.78951205999999996</v>
      </c>
      <c r="S292" s="127">
        <v>0.27125937</v>
      </c>
      <c r="T292" s="127">
        <v>0.11640014999999999</v>
      </c>
      <c r="U292" s="127">
        <v>0.72813302000000002</v>
      </c>
      <c r="V292" s="127">
        <v>0.86191680000000004</v>
      </c>
      <c r="W292" s="127">
        <v>0.67382260999999999</v>
      </c>
      <c r="X292" s="127">
        <v>0.76267141000000005</v>
      </c>
      <c r="Y292" s="127">
        <v>0.71744969000000003</v>
      </c>
      <c r="Z292" s="128">
        <v>1.25118073</v>
      </c>
      <c r="AA292" s="127">
        <v>0.54089304999999999</v>
      </c>
      <c r="AB292" s="127">
        <v>0.67675496999999996</v>
      </c>
    </row>
    <row r="293" spans="1:28">
      <c r="A293" s="41" t="s">
        <v>324</v>
      </c>
      <c r="B293" s="127">
        <v>1.06558424</v>
      </c>
      <c r="C293" s="127">
        <v>0.93959656999999996</v>
      </c>
      <c r="D293" s="127">
        <v>1.05812168</v>
      </c>
      <c r="E293" s="127">
        <v>1.6493226700000001</v>
      </c>
      <c r="F293" s="127">
        <v>0.81543063000000005</v>
      </c>
      <c r="G293" s="127">
        <v>1.2685993099999999</v>
      </c>
      <c r="H293" s="127">
        <v>1.4501592800000001</v>
      </c>
      <c r="I293" s="127">
        <v>0.86648888999999996</v>
      </c>
      <c r="J293" s="127">
        <v>6.2892868499999999</v>
      </c>
      <c r="K293" s="127">
        <v>2.7218157299999999</v>
      </c>
      <c r="L293" s="127">
        <v>2.0569580799999998</v>
      </c>
      <c r="M293" s="127">
        <v>5.0782992</v>
      </c>
      <c r="N293" s="127">
        <v>1.18362776</v>
      </c>
      <c r="O293" s="127">
        <v>3.0449772899999998</v>
      </c>
      <c r="P293" s="127">
        <v>1.2795964900000001</v>
      </c>
      <c r="Q293" s="127">
        <v>1.0830794399999999</v>
      </c>
      <c r="R293" s="127">
        <v>0.83438330000000005</v>
      </c>
      <c r="S293" s="127">
        <v>0.20554140000000001</v>
      </c>
      <c r="T293" s="127">
        <v>0.24143126000000001</v>
      </c>
      <c r="U293" s="127">
        <v>0.73268151000000004</v>
      </c>
      <c r="V293" s="127">
        <v>0.78647031000000001</v>
      </c>
      <c r="W293" s="127">
        <v>1.4712642</v>
      </c>
      <c r="X293" s="127">
        <v>0.96806143</v>
      </c>
      <c r="Y293" s="127">
        <v>0.80893398999999999</v>
      </c>
      <c r="Z293" s="128">
        <v>1.2631746100000001</v>
      </c>
      <c r="AA293" s="127">
        <v>0.52164745000000001</v>
      </c>
      <c r="AB293" s="127">
        <v>0.65893181999999995</v>
      </c>
    </row>
    <row r="294" spans="1:28">
      <c r="A294" s="37" t="s">
        <v>325</v>
      </c>
      <c r="B294" s="129">
        <v>1.0947710799999999</v>
      </c>
      <c r="C294" s="129">
        <v>1.11508838</v>
      </c>
      <c r="D294" s="129">
        <v>1.1246168700000001</v>
      </c>
      <c r="E294" s="129">
        <v>1.13129491</v>
      </c>
      <c r="F294" s="129">
        <v>0.95111502999999997</v>
      </c>
      <c r="G294" s="129">
        <v>0.97327348000000002</v>
      </c>
      <c r="H294" s="129">
        <v>0.94242398000000005</v>
      </c>
      <c r="I294" s="129">
        <v>1.1180769699999999</v>
      </c>
      <c r="J294" s="129">
        <v>0.60386034</v>
      </c>
      <c r="K294" s="129">
        <v>1.5696307300000001</v>
      </c>
      <c r="L294" s="129">
        <v>1.5536664200000001</v>
      </c>
      <c r="M294" s="129">
        <v>2.8668515600000002</v>
      </c>
      <c r="N294" s="129">
        <v>0.96777142999999999</v>
      </c>
      <c r="O294" s="129">
        <v>1.25868439</v>
      </c>
      <c r="P294" s="129">
        <v>0.87875658000000001</v>
      </c>
      <c r="Q294" s="129">
        <v>0.85874923000000003</v>
      </c>
      <c r="R294" s="129">
        <v>0.81275814999999996</v>
      </c>
      <c r="S294" s="129">
        <v>0.61684240999999995</v>
      </c>
      <c r="T294" s="129">
        <v>0.15732288999999999</v>
      </c>
      <c r="U294" s="129">
        <v>0.88457677000000001</v>
      </c>
      <c r="V294" s="129">
        <v>0.92737751999999996</v>
      </c>
      <c r="W294" s="129">
        <v>0.64275930000000003</v>
      </c>
      <c r="X294" s="129">
        <v>1.1619231400000001</v>
      </c>
      <c r="Y294" s="129">
        <v>0.95247917000000004</v>
      </c>
      <c r="Z294" s="130">
        <v>1.0366115300000001</v>
      </c>
      <c r="AA294" s="129">
        <v>4.06192172</v>
      </c>
      <c r="AB294" s="129">
        <v>4.2106348899999997</v>
      </c>
    </row>
    <row r="295" spans="1:28">
      <c r="A295" s="41" t="s">
        <v>326</v>
      </c>
      <c r="B295" s="127">
        <v>0.72671154000000004</v>
      </c>
      <c r="C295" s="127">
        <v>0.84855307999999996</v>
      </c>
      <c r="D295" s="127">
        <v>0.89229250999999998</v>
      </c>
      <c r="E295" s="127">
        <v>1.1004381299999999</v>
      </c>
      <c r="F295" s="127">
        <v>0.88936064000000004</v>
      </c>
      <c r="G295" s="127">
        <v>1.32347364</v>
      </c>
      <c r="H295" s="127">
        <v>1.8180208</v>
      </c>
      <c r="I295" s="127">
        <v>2.4569736</v>
      </c>
      <c r="J295" s="127">
        <v>5.69533559</v>
      </c>
      <c r="K295" s="127">
        <v>7.7675928399999998</v>
      </c>
      <c r="L295" s="127">
        <v>2.1948357600000001</v>
      </c>
      <c r="M295" s="127">
        <v>3.7231009500000001</v>
      </c>
      <c r="N295" s="127">
        <v>1.3195069100000001</v>
      </c>
      <c r="O295" s="127">
        <v>1.4747608699999999</v>
      </c>
      <c r="P295" s="127">
        <v>1.5233475599999999</v>
      </c>
      <c r="Q295" s="127">
        <v>1.0371227599999999</v>
      </c>
      <c r="R295" s="127">
        <v>0.87323790000000001</v>
      </c>
      <c r="S295" s="127">
        <v>0.62652439999999998</v>
      </c>
      <c r="T295" s="127">
        <v>0.25064417999999999</v>
      </c>
      <c r="U295" s="127">
        <v>0.70080131999999995</v>
      </c>
      <c r="V295" s="127">
        <v>0.75817058000000004</v>
      </c>
      <c r="W295" s="127">
        <v>0.67951987999999997</v>
      </c>
      <c r="X295" s="127">
        <v>0.79124030000000001</v>
      </c>
      <c r="Y295" s="127">
        <v>0.60172040999999998</v>
      </c>
      <c r="Z295" s="128">
        <v>1.2522451299999999</v>
      </c>
      <c r="AA295" s="127">
        <v>0.63950384999999998</v>
      </c>
      <c r="AB295" s="127">
        <v>0.80081557999999997</v>
      </c>
    </row>
    <row r="296" spans="1:28">
      <c r="A296" s="41" t="s">
        <v>327</v>
      </c>
      <c r="B296" s="127">
        <v>1.0944836899999999</v>
      </c>
      <c r="C296" s="127">
        <v>1.03372614</v>
      </c>
      <c r="D296" s="127">
        <v>1.0457951599999999</v>
      </c>
      <c r="E296" s="127">
        <v>1.02706392</v>
      </c>
      <c r="F296" s="127">
        <v>0.92467319000000003</v>
      </c>
      <c r="G296" s="127">
        <v>1.14531809</v>
      </c>
      <c r="H296" s="127">
        <v>1.3270206600000001</v>
      </c>
      <c r="I296" s="127">
        <v>1.4157076900000001</v>
      </c>
      <c r="J296" s="127">
        <v>1.5955652600000001</v>
      </c>
      <c r="K296" s="127">
        <v>2.2894990499999999</v>
      </c>
      <c r="L296" s="127">
        <v>1.7080187099999999</v>
      </c>
      <c r="M296" s="127">
        <v>3.1882601699999999</v>
      </c>
      <c r="N296" s="127">
        <v>1.05942067</v>
      </c>
      <c r="O296" s="127">
        <v>1.1639919700000001</v>
      </c>
      <c r="P296" s="127">
        <v>1.1659550400000001</v>
      </c>
      <c r="Q296" s="127">
        <v>0.92727479999999995</v>
      </c>
      <c r="R296" s="127">
        <v>0.86425043000000001</v>
      </c>
      <c r="S296" s="127">
        <v>0.47122749000000003</v>
      </c>
      <c r="T296" s="127">
        <v>0.22601962</v>
      </c>
      <c r="U296" s="127">
        <v>0.78118467000000003</v>
      </c>
      <c r="V296" s="127">
        <v>0.83192907999999999</v>
      </c>
      <c r="W296" s="127">
        <v>0.65943879999999999</v>
      </c>
      <c r="X296" s="127">
        <v>1.1907481799999999</v>
      </c>
      <c r="Y296" s="127">
        <v>0.77328600999999997</v>
      </c>
      <c r="Z296" s="128">
        <v>1.08094877</v>
      </c>
      <c r="AA296" s="127">
        <v>1.7484170999999999</v>
      </c>
      <c r="AB296" s="127">
        <v>1.88994931</v>
      </c>
    </row>
    <row r="297" spans="1:28">
      <c r="A297" s="37" t="s">
        <v>328</v>
      </c>
      <c r="B297" s="129">
        <v>1.07033117</v>
      </c>
      <c r="C297" s="129">
        <v>1.0442382699999999</v>
      </c>
      <c r="D297" s="129">
        <v>1.03105757</v>
      </c>
      <c r="E297" s="129">
        <v>1.21398826</v>
      </c>
      <c r="F297" s="129">
        <v>0.87492828</v>
      </c>
      <c r="G297" s="129">
        <v>1.2515745199999999</v>
      </c>
      <c r="H297" s="129">
        <v>1.3335345700000001</v>
      </c>
      <c r="I297" s="129">
        <v>1.6721663899999999</v>
      </c>
      <c r="J297" s="129">
        <v>2.5139210099999998</v>
      </c>
      <c r="K297" s="129">
        <v>2.5882548299999999</v>
      </c>
      <c r="L297" s="129">
        <v>2.1183932400000001</v>
      </c>
      <c r="M297" s="129">
        <v>5.0541326700000004</v>
      </c>
      <c r="N297" s="129">
        <v>1.5037563599999999</v>
      </c>
      <c r="O297" s="129">
        <v>2.2495034299999999</v>
      </c>
      <c r="P297" s="129">
        <v>1.1894065300000001</v>
      </c>
      <c r="Q297" s="129">
        <v>0.93147849000000005</v>
      </c>
      <c r="R297" s="129">
        <v>0.59243517999999995</v>
      </c>
      <c r="S297" s="129">
        <v>0.69937002000000004</v>
      </c>
      <c r="T297" s="129">
        <v>0.15778144999999999</v>
      </c>
      <c r="U297" s="129">
        <v>0.80745442000000001</v>
      </c>
      <c r="V297" s="129">
        <v>0.62951924999999997</v>
      </c>
      <c r="W297" s="129">
        <v>0.65147703000000001</v>
      </c>
      <c r="X297" s="129">
        <v>0.88334497999999995</v>
      </c>
      <c r="Y297" s="129">
        <v>0.90661789000000004</v>
      </c>
      <c r="Z297" s="130">
        <v>1.1701900000000001</v>
      </c>
      <c r="AA297" s="129">
        <v>1.08123623</v>
      </c>
      <c r="AB297" s="129">
        <v>1.26525183</v>
      </c>
    </row>
    <row r="298" spans="1:28">
      <c r="A298" s="41" t="s">
        <v>329</v>
      </c>
      <c r="B298" s="127">
        <v>0.87761677000000005</v>
      </c>
      <c r="C298" s="127">
        <v>1.0207563399999999</v>
      </c>
      <c r="D298" s="127">
        <v>1.06108833</v>
      </c>
      <c r="E298" s="127">
        <v>1.1154427499999999</v>
      </c>
      <c r="F298" s="127">
        <v>0.92755885999999999</v>
      </c>
      <c r="G298" s="127">
        <v>1.14416158</v>
      </c>
      <c r="H298" s="127">
        <v>1.1918484199999999</v>
      </c>
      <c r="I298" s="127">
        <v>1.3117942199999999</v>
      </c>
      <c r="J298" s="127">
        <v>2.1394494599999998</v>
      </c>
      <c r="K298" s="127">
        <v>2.5274597600000002</v>
      </c>
      <c r="L298" s="127">
        <v>1.86718143</v>
      </c>
      <c r="M298" s="127">
        <v>4.3124583899999998</v>
      </c>
      <c r="N298" s="127">
        <v>1.5485701300000001</v>
      </c>
      <c r="O298" s="127">
        <v>1.3445395200000001</v>
      </c>
      <c r="P298" s="127">
        <v>1.1343997699999999</v>
      </c>
      <c r="Q298" s="127">
        <v>0.94262648999999998</v>
      </c>
      <c r="R298" s="127">
        <v>0.58701652999999998</v>
      </c>
      <c r="S298" s="127">
        <v>0.55198345000000004</v>
      </c>
      <c r="T298" s="127">
        <v>0.32629807999999999</v>
      </c>
      <c r="U298" s="127">
        <v>0.86418693999999996</v>
      </c>
      <c r="V298" s="127">
        <v>0.86993805999999996</v>
      </c>
      <c r="W298" s="127">
        <v>0.79632524999999998</v>
      </c>
      <c r="X298" s="127">
        <v>1.01756311</v>
      </c>
      <c r="Y298" s="127">
        <v>0.72579499000000003</v>
      </c>
      <c r="Z298" s="128">
        <v>1.0965100400000001</v>
      </c>
      <c r="AA298" s="127">
        <v>1.3290462700000001</v>
      </c>
      <c r="AB298" s="127">
        <v>1.45731258</v>
      </c>
    </row>
    <row r="299" spans="1:28" ht="13.5" thickBot="1">
      <c r="A299" s="52" t="s">
        <v>330</v>
      </c>
      <c r="B299" s="126">
        <v>1.0270405055996901</v>
      </c>
      <c r="C299" s="126">
        <v>1.03197849313031</v>
      </c>
      <c r="D299" s="126">
        <v>1.0260020168969699</v>
      </c>
      <c r="E299" s="126">
        <v>1.05336292688975</v>
      </c>
      <c r="F299" s="126">
        <v>0.98352771957012997</v>
      </c>
      <c r="G299" s="126">
        <v>0.98133615341764002</v>
      </c>
      <c r="H299" s="126">
        <v>1.0292808778795199</v>
      </c>
      <c r="I299" s="126">
        <v>1.1436292742515299</v>
      </c>
      <c r="J299" s="126">
        <v>1.0726567169692101</v>
      </c>
      <c r="K299" s="126">
        <v>1.3994922677883299</v>
      </c>
      <c r="L299" s="126">
        <v>1.173881814384</v>
      </c>
      <c r="M299" s="126">
        <v>1.2097010141800799</v>
      </c>
      <c r="N299" s="126">
        <v>0.91544235661696005</v>
      </c>
      <c r="O299" s="126">
        <v>1.08836307369209</v>
      </c>
      <c r="P299" s="126">
        <v>0.95553145031620002</v>
      </c>
      <c r="Q299" s="126">
        <v>0.94584179757113995</v>
      </c>
      <c r="R299" s="126">
        <v>0.87436308859047995</v>
      </c>
      <c r="S299" s="126">
        <v>0.68890135537299002</v>
      </c>
      <c r="T299" s="126">
        <v>0.66525413893867003</v>
      </c>
      <c r="U299" s="126">
        <v>0.91854618955786005</v>
      </c>
      <c r="V299" s="126">
        <v>0.92247675929144002</v>
      </c>
      <c r="W299" s="126">
        <v>0.8867913873662</v>
      </c>
      <c r="X299" s="126">
        <v>1.0375475770401501</v>
      </c>
      <c r="Y299" s="126">
        <v>0.98914401151346998</v>
      </c>
      <c r="Z299" s="125">
        <v>1.013638770739</v>
      </c>
      <c r="AA299" s="126">
        <v>117.98690273</v>
      </c>
      <c r="AB299" s="126">
        <v>119.59609904</v>
      </c>
    </row>
    <row r="300" spans="1:28">
      <c r="A300" s="41"/>
      <c r="B300" s="127"/>
      <c r="C300" s="127"/>
      <c r="D300" s="127"/>
      <c r="E300" s="127"/>
      <c r="F300" s="127"/>
      <c r="G300" s="127"/>
      <c r="H300" s="127"/>
      <c r="I300" s="127"/>
      <c r="J300" s="127"/>
      <c r="K300" s="127"/>
      <c r="L300" s="127"/>
      <c r="M300" s="127"/>
      <c r="N300" s="127"/>
      <c r="O300" s="127"/>
      <c r="P300" s="127"/>
      <c r="Q300" s="127"/>
      <c r="R300" s="127"/>
      <c r="S300" s="127"/>
      <c r="T300" s="127"/>
      <c r="U300" s="127"/>
      <c r="V300" s="127"/>
      <c r="W300" s="127"/>
      <c r="X300" s="127"/>
      <c r="Y300" s="127"/>
      <c r="Z300" s="128"/>
      <c r="AA300" s="127"/>
      <c r="AB300" s="127"/>
    </row>
    <row r="301" spans="1:28">
      <c r="A301" s="41" t="s">
        <v>97</v>
      </c>
      <c r="B301" s="127">
        <v>1.0305073</v>
      </c>
      <c r="C301" s="127">
        <v>0.96910167999999997</v>
      </c>
      <c r="D301" s="127">
        <v>0.93164164999999999</v>
      </c>
      <c r="E301" s="127">
        <v>1.07334157</v>
      </c>
      <c r="F301" s="127">
        <v>1.0530474999999999</v>
      </c>
      <c r="G301" s="127">
        <v>0.84028970000000003</v>
      </c>
      <c r="H301" s="127">
        <v>0.79902899000000005</v>
      </c>
      <c r="I301" s="127">
        <v>0.77650620000000004</v>
      </c>
      <c r="J301" s="127">
        <v>4.992804E-2</v>
      </c>
      <c r="K301" s="127">
        <v>0.56601115999999996</v>
      </c>
      <c r="L301" s="127">
        <v>0.46805982000000002</v>
      </c>
      <c r="M301" s="127">
        <v>0.14677762999999999</v>
      </c>
      <c r="N301" s="127">
        <v>0.80259957999999998</v>
      </c>
      <c r="O301" s="127">
        <v>0.84534754999999995</v>
      </c>
      <c r="P301" s="127">
        <v>0.84724756999999995</v>
      </c>
      <c r="Q301" s="127">
        <v>0.95920788999999995</v>
      </c>
      <c r="R301" s="127">
        <v>1.0163665799999999</v>
      </c>
      <c r="S301" s="127">
        <v>0.92809341000000001</v>
      </c>
      <c r="T301" s="127">
        <v>0.58210001</v>
      </c>
      <c r="U301" s="127">
        <v>1.0351940500000001</v>
      </c>
      <c r="V301" s="127">
        <v>0.91564906999999995</v>
      </c>
      <c r="W301" s="127">
        <v>0.92974449999999997</v>
      </c>
      <c r="X301" s="127">
        <v>1.08290705</v>
      </c>
      <c r="Y301" s="127">
        <v>1.30205316</v>
      </c>
      <c r="Z301" s="128">
        <v>0.90847728999999999</v>
      </c>
      <c r="AA301" s="127">
        <v>38.695573439999997</v>
      </c>
      <c r="AB301" s="127">
        <v>35.154049870000001</v>
      </c>
    </row>
    <row r="302" spans="1:28">
      <c r="A302" s="41" t="s">
        <v>331</v>
      </c>
      <c r="B302" s="127">
        <v>0.87296960000000001</v>
      </c>
      <c r="C302" s="127">
        <v>0.93031750000000002</v>
      </c>
      <c r="D302" s="127">
        <v>0.99656460000000002</v>
      </c>
      <c r="E302" s="127">
        <v>0.99833101999999996</v>
      </c>
      <c r="F302" s="127">
        <v>0.9311391</v>
      </c>
      <c r="G302" s="127">
        <v>1.2464491499999999</v>
      </c>
      <c r="H302" s="127">
        <v>1.3618479999999999</v>
      </c>
      <c r="I302" s="127">
        <v>1.4335684399999999</v>
      </c>
      <c r="J302" s="127">
        <v>0.51855220000000002</v>
      </c>
      <c r="K302" s="127">
        <v>1.3637157</v>
      </c>
      <c r="L302" s="127">
        <v>1.39588333</v>
      </c>
      <c r="M302" s="127">
        <v>2.6370689899999999</v>
      </c>
      <c r="N302" s="127">
        <v>0.86847534000000004</v>
      </c>
      <c r="O302" s="127">
        <v>1.0982410899999999</v>
      </c>
      <c r="P302" s="127">
        <v>1.2738669300000001</v>
      </c>
      <c r="Q302" s="127">
        <v>1.0253578000000001</v>
      </c>
      <c r="R302" s="127">
        <v>1.28313451</v>
      </c>
      <c r="S302" s="127">
        <v>0.65388489000000005</v>
      </c>
      <c r="T302" s="127">
        <v>0.48955978</v>
      </c>
      <c r="U302" s="127">
        <v>0.93860215999999996</v>
      </c>
      <c r="V302" s="127">
        <v>1.1208103899999999</v>
      </c>
      <c r="W302" s="127">
        <v>0.77617144000000005</v>
      </c>
      <c r="X302" s="127">
        <v>0.79354564000000005</v>
      </c>
      <c r="Y302" s="127">
        <v>0.81999252</v>
      </c>
      <c r="Z302" s="128">
        <v>1.0466806399999999</v>
      </c>
      <c r="AA302" s="127">
        <v>4.3841480800000001</v>
      </c>
      <c r="AB302" s="127">
        <v>4.58880292</v>
      </c>
    </row>
    <row r="303" spans="1:28">
      <c r="A303" s="37" t="s">
        <v>332</v>
      </c>
      <c r="B303" s="129">
        <v>0.89538708</v>
      </c>
      <c r="C303" s="129">
        <v>0.87440234999999999</v>
      </c>
      <c r="D303" s="129">
        <v>1.00242655</v>
      </c>
      <c r="E303" s="129">
        <v>1.1394388499999999</v>
      </c>
      <c r="F303" s="129">
        <v>0.93447526000000003</v>
      </c>
      <c r="G303" s="129">
        <v>1.20977764</v>
      </c>
      <c r="H303" s="129">
        <v>1.2017248300000001</v>
      </c>
      <c r="I303" s="129">
        <v>1.15574395</v>
      </c>
      <c r="J303" s="129">
        <v>0.86423165000000002</v>
      </c>
      <c r="K303" s="129">
        <v>1.84901191</v>
      </c>
      <c r="L303" s="129">
        <v>1.3925802599999999</v>
      </c>
      <c r="M303" s="129">
        <v>1.5401368200000001</v>
      </c>
      <c r="N303" s="129">
        <v>0.91717943000000002</v>
      </c>
      <c r="O303" s="129">
        <v>1.5230492799999999</v>
      </c>
      <c r="P303" s="129">
        <v>1.26994764</v>
      </c>
      <c r="Q303" s="129">
        <v>1.13058602</v>
      </c>
      <c r="R303" s="129">
        <v>1.35290365</v>
      </c>
      <c r="S303" s="129">
        <v>0.73589274000000005</v>
      </c>
      <c r="T303" s="129">
        <v>0.39146236000000001</v>
      </c>
      <c r="U303" s="129">
        <v>0.88584881000000004</v>
      </c>
      <c r="V303" s="129">
        <v>1.13416041</v>
      </c>
      <c r="W303" s="129">
        <v>0.74118344000000003</v>
      </c>
      <c r="X303" s="129">
        <v>1.07781291</v>
      </c>
      <c r="Y303" s="129">
        <v>0.84502699000000003</v>
      </c>
      <c r="Z303" s="130">
        <v>1.05714256</v>
      </c>
      <c r="AA303" s="129">
        <v>2.7376410199999999</v>
      </c>
      <c r="AB303" s="129">
        <v>2.8940768299999999</v>
      </c>
    </row>
    <row r="304" spans="1:28">
      <c r="A304" s="41" t="s">
        <v>98</v>
      </c>
      <c r="B304" s="127">
        <v>1.3151786599999999</v>
      </c>
      <c r="C304" s="127">
        <v>1.0840428600000001</v>
      </c>
      <c r="D304" s="127">
        <v>0.92945376999999996</v>
      </c>
      <c r="E304" s="127">
        <v>0.79260321</v>
      </c>
      <c r="F304" s="127">
        <v>1.0514980599999999</v>
      </c>
      <c r="G304" s="127">
        <v>0.91278112</v>
      </c>
      <c r="H304" s="127">
        <v>0.91983598</v>
      </c>
      <c r="I304" s="127">
        <v>0.90330672999999995</v>
      </c>
      <c r="J304" s="127">
        <v>3.0674998100000002</v>
      </c>
      <c r="K304" s="127">
        <v>2.78364243</v>
      </c>
      <c r="L304" s="127">
        <v>2.3173085000000002</v>
      </c>
      <c r="M304" s="127">
        <v>1.5184445600000001</v>
      </c>
      <c r="N304" s="127">
        <v>1.74855648</v>
      </c>
      <c r="O304" s="127">
        <v>1.1178008800000001</v>
      </c>
      <c r="P304" s="127">
        <v>0.92858918999999995</v>
      </c>
      <c r="Q304" s="127">
        <v>1.08120642</v>
      </c>
      <c r="R304" s="127">
        <v>1.0087386700000001</v>
      </c>
      <c r="S304" s="127">
        <v>0.27726474000000001</v>
      </c>
      <c r="T304" s="127">
        <v>0.51920602000000005</v>
      </c>
      <c r="U304" s="127">
        <v>0.95918819</v>
      </c>
      <c r="V304" s="127">
        <v>1.05940086</v>
      </c>
      <c r="W304" s="127">
        <v>0.88603564999999995</v>
      </c>
      <c r="X304" s="127">
        <v>1.38326495</v>
      </c>
      <c r="Y304" s="127">
        <v>0.57213340999999995</v>
      </c>
      <c r="Z304" s="128">
        <v>1.0437035400000001</v>
      </c>
      <c r="AA304" s="127">
        <v>0.97694340000000002</v>
      </c>
      <c r="AB304" s="127">
        <v>1.01963929</v>
      </c>
    </row>
    <row r="305" spans="1:28">
      <c r="A305" s="41" t="s">
        <v>99</v>
      </c>
      <c r="B305" s="127">
        <v>0.77680654000000005</v>
      </c>
      <c r="C305" s="127">
        <v>0.82606073999999996</v>
      </c>
      <c r="D305" s="127">
        <v>0.78580037999999997</v>
      </c>
      <c r="E305" s="127">
        <v>0.76567200000000002</v>
      </c>
      <c r="F305" s="127">
        <v>0.87112201</v>
      </c>
      <c r="G305" s="127">
        <v>1.8099417200000001</v>
      </c>
      <c r="H305" s="127">
        <v>1.7930166299999999</v>
      </c>
      <c r="I305" s="127">
        <v>1.8348418</v>
      </c>
      <c r="J305" s="127">
        <v>22.17748422</v>
      </c>
      <c r="K305" s="127">
        <v>3.28325289</v>
      </c>
      <c r="L305" s="127">
        <v>6.8437579299999998</v>
      </c>
      <c r="M305" s="127">
        <v>4.1870214800000003</v>
      </c>
      <c r="N305" s="127">
        <v>0.18798017</v>
      </c>
      <c r="O305" s="127">
        <v>0.60449255999999996</v>
      </c>
      <c r="P305" s="127">
        <v>1.9302131600000001</v>
      </c>
      <c r="Q305" s="127">
        <v>0.89745072000000004</v>
      </c>
      <c r="R305" s="127">
        <v>0.80008588000000003</v>
      </c>
      <c r="S305" s="127">
        <v>0.27489230999999997</v>
      </c>
      <c r="T305" s="127">
        <v>9.4121449999999995E-2</v>
      </c>
      <c r="U305" s="127">
        <v>0.92144727999999998</v>
      </c>
      <c r="V305" s="127">
        <v>0.73807398000000002</v>
      </c>
      <c r="W305" s="127">
        <v>0.51213525999999998</v>
      </c>
      <c r="X305" s="127">
        <v>1.2745037800000001</v>
      </c>
      <c r="Y305" s="127">
        <v>0.51627255999999999</v>
      </c>
      <c r="Z305" s="128">
        <v>1.4431132600000001</v>
      </c>
      <c r="AA305" s="127">
        <v>0.16422913</v>
      </c>
      <c r="AB305" s="127">
        <v>0.23700124</v>
      </c>
    </row>
    <row r="306" spans="1:28">
      <c r="A306" s="37" t="s">
        <v>100</v>
      </c>
      <c r="B306" s="129">
        <v>0.93460898999999997</v>
      </c>
      <c r="C306" s="129">
        <v>1.0082241599999999</v>
      </c>
      <c r="D306" s="129">
        <v>0.99490299999999998</v>
      </c>
      <c r="E306" s="129">
        <v>1.0283134599999999</v>
      </c>
      <c r="F306" s="129">
        <v>0.92356669999999996</v>
      </c>
      <c r="G306" s="129">
        <v>1.2573049000000001</v>
      </c>
      <c r="H306" s="129">
        <v>1.2784758899999999</v>
      </c>
      <c r="I306" s="129">
        <v>1.35090485</v>
      </c>
      <c r="J306" s="129">
        <v>1.6720052599999999</v>
      </c>
      <c r="K306" s="129">
        <v>0.97613201000000005</v>
      </c>
      <c r="L306" s="129">
        <v>1.27891716</v>
      </c>
      <c r="M306" s="129">
        <v>3.40780364</v>
      </c>
      <c r="N306" s="129">
        <v>1.0239398500000001</v>
      </c>
      <c r="O306" s="129">
        <v>0.72186317</v>
      </c>
      <c r="P306" s="129">
        <v>1.2190708699999999</v>
      </c>
      <c r="Q306" s="129">
        <v>1.01529779</v>
      </c>
      <c r="R306" s="129">
        <v>1.0874343399999999</v>
      </c>
      <c r="S306" s="129">
        <v>0.57014701000000001</v>
      </c>
      <c r="T306" s="129">
        <v>0.21044294999999999</v>
      </c>
      <c r="U306" s="129">
        <v>0.88949402</v>
      </c>
      <c r="V306" s="129">
        <v>1.0705035700000001</v>
      </c>
      <c r="W306" s="129">
        <v>0.55792662999999998</v>
      </c>
      <c r="X306" s="129">
        <v>0.98146060999999996</v>
      </c>
      <c r="Y306" s="129">
        <v>0.73582322</v>
      </c>
      <c r="Z306" s="130">
        <v>1.0354282800000001</v>
      </c>
      <c r="AA306" s="129">
        <v>1.30650142</v>
      </c>
      <c r="AB306" s="129">
        <v>1.3527885100000001</v>
      </c>
    </row>
    <row r="307" spans="1:28">
      <c r="A307" s="41" t="s">
        <v>101</v>
      </c>
      <c r="B307" s="127">
        <v>0.87901792999999995</v>
      </c>
      <c r="C307" s="127">
        <v>0.99155338000000004</v>
      </c>
      <c r="D307" s="127">
        <v>0.86851621000000001</v>
      </c>
      <c r="E307" s="127">
        <v>0.99473730000000005</v>
      </c>
      <c r="F307" s="127">
        <v>0.89419943999999996</v>
      </c>
      <c r="G307" s="127">
        <v>1.5301778800000001</v>
      </c>
      <c r="H307" s="127">
        <v>1.4236747300000001</v>
      </c>
      <c r="I307" s="127">
        <v>1.2554180699999999</v>
      </c>
      <c r="J307" s="127">
        <v>7.6133092600000003</v>
      </c>
      <c r="K307" s="127">
        <v>2.2208590199999998</v>
      </c>
      <c r="L307" s="127">
        <v>3.2513495400000001</v>
      </c>
      <c r="M307" s="127">
        <v>6.8836568800000002</v>
      </c>
      <c r="N307" s="127">
        <v>1.01575248</v>
      </c>
      <c r="O307" s="127">
        <v>0.89083113999999997</v>
      </c>
      <c r="P307" s="127">
        <v>1.4164807699999999</v>
      </c>
      <c r="Q307" s="127">
        <v>1.15723909</v>
      </c>
      <c r="R307" s="127">
        <v>1.25276605</v>
      </c>
      <c r="S307" s="127">
        <v>0.36712591</v>
      </c>
      <c r="T307" s="127">
        <v>0.29778135999999999</v>
      </c>
      <c r="U307" s="127">
        <v>0.91833847999999996</v>
      </c>
      <c r="V307" s="127">
        <v>1.1504392000000001</v>
      </c>
      <c r="W307" s="127">
        <v>0.91196016000000002</v>
      </c>
      <c r="X307" s="127">
        <v>0.85476901000000005</v>
      </c>
      <c r="Y307" s="127">
        <v>0.56476455999999997</v>
      </c>
      <c r="Z307" s="128">
        <v>1.17720344</v>
      </c>
      <c r="AA307" s="127">
        <v>0.44576479000000002</v>
      </c>
      <c r="AB307" s="127">
        <v>0.52475585000000002</v>
      </c>
    </row>
    <row r="308" spans="1:28">
      <c r="A308" s="41" t="s">
        <v>102</v>
      </c>
      <c r="B308" s="127">
        <v>0.88315920999999997</v>
      </c>
      <c r="C308" s="127">
        <v>0.87826002000000003</v>
      </c>
      <c r="D308" s="127">
        <v>0.82043065000000004</v>
      </c>
      <c r="E308" s="127">
        <v>0.91353930999999999</v>
      </c>
      <c r="F308" s="127">
        <v>0.93889732999999997</v>
      </c>
      <c r="G308" s="127">
        <v>1.5009147700000001</v>
      </c>
      <c r="H308" s="127">
        <v>1.2922562399999999</v>
      </c>
      <c r="I308" s="127">
        <v>1.2010591900000001</v>
      </c>
      <c r="J308" s="127">
        <v>2.4313543900000001</v>
      </c>
      <c r="K308" s="127">
        <v>1.54576085</v>
      </c>
      <c r="L308" s="127">
        <v>1.7490577</v>
      </c>
      <c r="M308" s="127">
        <v>2.1514738599999998</v>
      </c>
      <c r="N308" s="127">
        <v>0.78578610999999998</v>
      </c>
      <c r="O308" s="127">
        <v>1.0204676100000001</v>
      </c>
      <c r="P308" s="127">
        <v>1.4936224499999999</v>
      </c>
      <c r="Q308" s="127">
        <v>1.1543023100000001</v>
      </c>
      <c r="R308" s="127">
        <v>0.88435834000000002</v>
      </c>
      <c r="S308" s="127">
        <v>0.57454612999999999</v>
      </c>
      <c r="T308" s="127">
        <v>0.17055480000000001</v>
      </c>
      <c r="U308" s="127">
        <v>1.06740977</v>
      </c>
      <c r="V308" s="127">
        <v>0.91279975000000002</v>
      </c>
      <c r="W308" s="127">
        <v>0.521478</v>
      </c>
      <c r="X308" s="127">
        <v>1.0852178800000001</v>
      </c>
      <c r="Y308" s="127">
        <v>0.87600940000000005</v>
      </c>
      <c r="Z308" s="128">
        <v>1.0333753699999999</v>
      </c>
      <c r="AA308" s="127">
        <v>1.0214832199999999</v>
      </c>
      <c r="AB308" s="127">
        <v>1.0555756000000001</v>
      </c>
    </row>
    <row r="309" spans="1:28">
      <c r="A309" s="37" t="s">
        <v>103</v>
      </c>
      <c r="B309" s="129">
        <v>0.85847183000000005</v>
      </c>
      <c r="C309" s="129">
        <v>0.71542578999999995</v>
      </c>
      <c r="D309" s="129">
        <v>0.85733294999999998</v>
      </c>
      <c r="E309" s="129">
        <v>0.81298371000000003</v>
      </c>
      <c r="F309" s="129">
        <v>0.92171241000000004</v>
      </c>
      <c r="G309" s="129">
        <v>1.50852506</v>
      </c>
      <c r="H309" s="129">
        <v>1.9413225700000001</v>
      </c>
      <c r="I309" s="129">
        <v>0.83495085999999996</v>
      </c>
      <c r="J309" s="129">
        <v>10.09193797</v>
      </c>
      <c r="K309" s="129">
        <v>1.8422311200000001</v>
      </c>
      <c r="L309" s="129">
        <v>1.22791161</v>
      </c>
      <c r="M309" s="129">
        <v>6.01004381</v>
      </c>
      <c r="N309" s="129">
        <v>0.28513666999999998</v>
      </c>
      <c r="O309" s="129">
        <v>1.2378435800000001</v>
      </c>
      <c r="P309" s="129">
        <v>1.41392914</v>
      </c>
      <c r="Q309" s="129">
        <v>1.22516381</v>
      </c>
      <c r="R309" s="129">
        <v>1.22877587</v>
      </c>
      <c r="S309" s="129">
        <v>0.15636332</v>
      </c>
      <c r="T309" s="129">
        <v>0.10155844999999999</v>
      </c>
      <c r="U309" s="129">
        <v>0.82786382000000003</v>
      </c>
      <c r="V309" s="129">
        <v>0.74923289000000004</v>
      </c>
      <c r="W309" s="129">
        <v>0.43696659999999998</v>
      </c>
      <c r="X309" s="129">
        <v>0.61656248000000002</v>
      </c>
      <c r="Y309" s="129">
        <v>0.63792950000000004</v>
      </c>
      <c r="Z309" s="130">
        <v>1.16434438</v>
      </c>
      <c r="AA309" s="129">
        <v>0.36090085999999999</v>
      </c>
      <c r="AB309" s="129">
        <v>0.42021288000000001</v>
      </c>
    </row>
    <row r="310" spans="1:28">
      <c r="A310" s="41" t="s">
        <v>416</v>
      </c>
      <c r="B310" s="127">
        <v>1.1377133699999999</v>
      </c>
      <c r="C310" s="127">
        <v>1.0338065000000001</v>
      </c>
      <c r="D310" s="127">
        <v>0.97760948999999997</v>
      </c>
      <c r="E310" s="127">
        <v>0.91348633999999995</v>
      </c>
      <c r="F310" s="127">
        <v>0.95818930000000002</v>
      </c>
      <c r="G310" s="127">
        <v>1.1382279099999999</v>
      </c>
      <c r="H310" s="127">
        <v>1.26775211</v>
      </c>
      <c r="I310" s="127">
        <v>1.44999023</v>
      </c>
      <c r="J310" s="127">
        <v>2.5826039399999998</v>
      </c>
      <c r="K310" s="127">
        <v>4.3325065299999999</v>
      </c>
      <c r="L310" s="127">
        <v>1.79789332</v>
      </c>
      <c r="M310" s="127">
        <v>5.5712278099999999</v>
      </c>
      <c r="N310" s="127">
        <v>0.86886410000000003</v>
      </c>
      <c r="O310" s="127">
        <v>1.29298113</v>
      </c>
      <c r="P310" s="127">
        <v>1.1782872099999999</v>
      </c>
      <c r="Q310" s="127">
        <v>1.0370279</v>
      </c>
      <c r="R310" s="127">
        <v>1.0032028399999999</v>
      </c>
      <c r="S310" s="127">
        <v>0.35481654000000001</v>
      </c>
      <c r="T310" s="127">
        <v>0.29464804</v>
      </c>
      <c r="U310" s="127">
        <v>0.78244793999999995</v>
      </c>
      <c r="V310" s="127">
        <v>0.87938501999999996</v>
      </c>
      <c r="W310" s="127">
        <v>0.71769762999999998</v>
      </c>
      <c r="X310" s="127">
        <v>1.4118765</v>
      </c>
      <c r="Y310" s="127">
        <v>0.53661694999999998</v>
      </c>
      <c r="Z310" s="128">
        <v>1.1143962700000001</v>
      </c>
      <c r="AA310" s="127">
        <v>1.11331224</v>
      </c>
      <c r="AB310" s="127">
        <v>1.2406710000000001</v>
      </c>
    </row>
    <row r="311" spans="1:28">
      <c r="A311" s="41" t="s">
        <v>105</v>
      </c>
      <c r="B311" s="127">
        <v>1.1051762700000001</v>
      </c>
      <c r="C311" s="127">
        <v>1.0795323999999999</v>
      </c>
      <c r="D311" s="127">
        <v>1.0930374899999999</v>
      </c>
      <c r="E311" s="127">
        <v>1.07511388</v>
      </c>
      <c r="F311" s="127">
        <v>0.96347062000000006</v>
      </c>
      <c r="G311" s="127">
        <v>0.96950433000000003</v>
      </c>
      <c r="H311" s="127">
        <v>1.05947247</v>
      </c>
      <c r="I311" s="127">
        <v>0.97466319000000001</v>
      </c>
      <c r="J311" s="127">
        <v>0.70706997999999999</v>
      </c>
      <c r="K311" s="127">
        <v>1.3050244600000001</v>
      </c>
      <c r="L311" s="127">
        <v>1.1321058900000001</v>
      </c>
      <c r="M311" s="127">
        <v>1.80094138</v>
      </c>
      <c r="N311" s="127">
        <v>0.87983752000000004</v>
      </c>
      <c r="O311" s="127">
        <v>1.1945999599999999</v>
      </c>
      <c r="P311" s="127">
        <v>0.89282311000000003</v>
      </c>
      <c r="Q311" s="127">
        <v>0.91010848</v>
      </c>
      <c r="R311" s="127">
        <v>1.2014523100000001</v>
      </c>
      <c r="S311" s="127">
        <v>0.51107727000000003</v>
      </c>
      <c r="T311" s="127">
        <v>0.39057691</v>
      </c>
      <c r="U311" s="127">
        <v>0.71818831999999999</v>
      </c>
      <c r="V311" s="127">
        <v>0.89759012000000005</v>
      </c>
      <c r="W311" s="127">
        <v>0.66695395000000002</v>
      </c>
      <c r="X311" s="127">
        <v>1.11551366</v>
      </c>
      <c r="Y311" s="127">
        <v>0.69683298999999999</v>
      </c>
      <c r="Z311" s="128">
        <v>1.0134004599999999</v>
      </c>
      <c r="AA311" s="127">
        <v>3.15792831</v>
      </c>
      <c r="AB311" s="127">
        <v>3.20024599</v>
      </c>
    </row>
    <row r="312" spans="1:28">
      <c r="A312" s="37" t="s">
        <v>106</v>
      </c>
      <c r="B312" s="129">
        <v>1.05739994</v>
      </c>
      <c r="C312" s="129">
        <v>1.1696841</v>
      </c>
      <c r="D312" s="129">
        <v>1.33795811</v>
      </c>
      <c r="E312" s="129">
        <v>0.96930899999999998</v>
      </c>
      <c r="F312" s="129">
        <v>0.95839529999999995</v>
      </c>
      <c r="G312" s="129">
        <v>0.88422853999999995</v>
      </c>
      <c r="H312" s="129">
        <v>0.77778332999999999</v>
      </c>
      <c r="I312" s="129">
        <v>0.99623863999999995</v>
      </c>
      <c r="J312" s="129">
        <v>1.4805223999999999</v>
      </c>
      <c r="K312" s="129">
        <v>0.98724358999999995</v>
      </c>
      <c r="L312" s="129">
        <v>1.18138269</v>
      </c>
      <c r="M312" s="129">
        <v>1.9105875400000001</v>
      </c>
      <c r="N312" s="129">
        <v>0.85868758999999995</v>
      </c>
      <c r="O312" s="129">
        <v>0.84133460999999998</v>
      </c>
      <c r="P312" s="129">
        <v>0.77452516000000005</v>
      </c>
      <c r="Q312" s="129">
        <v>0.92879911999999998</v>
      </c>
      <c r="R312" s="129">
        <v>1.06002536</v>
      </c>
      <c r="S312" s="129">
        <v>0.36788072999999999</v>
      </c>
      <c r="T312" s="129">
        <v>0.28219852000000001</v>
      </c>
      <c r="U312" s="129">
        <v>0.68929770999999995</v>
      </c>
      <c r="V312" s="129">
        <v>1.1670573900000001</v>
      </c>
      <c r="W312" s="129">
        <v>0.58713910000000002</v>
      </c>
      <c r="X312" s="129">
        <v>0.98760924999999999</v>
      </c>
      <c r="Y312" s="129">
        <v>0.79168024000000004</v>
      </c>
      <c r="Z312" s="130">
        <v>1.0495772400000001</v>
      </c>
      <c r="AA312" s="129">
        <v>1.5339661</v>
      </c>
      <c r="AB312" s="129">
        <v>1.61001591</v>
      </c>
    </row>
    <row r="313" spans="1:28">
      <c r="A313" s="41" t="s">
        <v>107</v>
      </c>
      <c r="B313" s="127">
        <v>1.1015885700000001</v>
      </c>
      <c r="C313" s="127">
        <v>1.20475077</v>
      </c>
      <c r="D313" s="127">
        <v>1.2003767000000001</v>
      </c>
      <c r="E313" s="127">
        <v>1.06841119</v>
      </c>
      <c r="F313" s="127">
        <v>0.98203691999999998</v>
      </c>
      <c r="G313" s="127">
        <v>0.82601617999999999</v>
      </c>
      <c r="H313" s="127">
        <v>0.81833221</v>
      </c>
      <c r="I313" s="127">
        <v>0.68899975000000002</v>
      </c>
      <c r="J313" s="127">
        <v>0.76703043000000004</v>
      </c>
      <c r="K313" s="127">
        <v>0.47531030000000002</v>
      </c>
      <c r="L313" s="127">
        <v>0.77591098999999997</v>
      </c>
      <c r="M313" s="127">
        <v>0.50325555</v>
      </c>
      <c r="N313" s="127">
        <v>0.78283762999999995</v>
      </c>
      <c r="O313" s="127">
        <v>1.1029162299999999</v>
      </c>
      <c r="P313" s="127">
        <v>0.64931559000000005</v>
      </c>
      <c r="Q313" s="127">
        <v>0.84184144000000005</v>
      </c>
      <c r="R313" s="127">
        <v>1.0515382799999999</v>
      </c>
      <c r="S313" s="127">
        <v>0.52917765000000005</v>
      </c>
      <c r="T313" s="127">
        <v>0.37127540999999997</v>
      </c>
      <c r="U313" s="127">
        <v>0.71603048999999996</v>
      </c>
      <c r="V313" s="127">
        <v>0.90244183</v>
      </c>
      <c r="W313" s="127">
        <v>0.61106017999999995</v>
      </c>
      <c r="X313" s="127">
        <v>1.1119833400000001</v>
      </c>
      <c r="Y313" s="127">
        <v>1.0139228899999999</v>
      </c>
      <c r="Z313" s="128">
        <v>0.99412396000000003</v>
      </c>
      <c r="AA313" s="127">
        <v>2.6553431700000001</v>
      </c>
      <c r="AB313" s="127">
        <v>2.6397402699999999</v>
      </c>
    </row>
    <row r="314" spans="1:28">
      <c r="A314" s="41" t="s">
        <v>108</v>
      </c>
      <c r="B314" s="127">
        <v>1.0079131299999999</v>
      </c>
      <c r="C314" s="127">
        <v>0.95060054999999999</v>
      </c>
      <c r="D314" s="127">
        <v>0.91376159999999995</v>
      </c>
      <c r="E314" s="127">
        <v>1.0642328299999999</v>
      </c>
      <c r="F314" s="127">
        <v>0.92353227000000004</v>
      </c>
      <c r="G314" s="127">
        <v>1.21128766</v>
      </c>
      <c r="H314" s="127">
        <v>1.54259295</v>
      </c>
      <c r="I314" s="127">
        <v>1.7496879299999999</v>
      </c>
      <c r="J314" s="127">
        <v>3.8462777300000002</v>
      </c>
      <c r="K314" s="127">
        <v>1.93954154</v>
      </c>
      <c r="L314" s="127">
        <v>2.1187333800000001</v>
      </c>
      <c r="M314" s="127">
        <v>4.3400411200000004</v>
      </c>
      <c r="N314" s="127">
        <v>0.43883465999999999</v>
      </c>
      <c r="O314" s="127">
        <v>1.3891221300000001</v>
      </c>
      <c r="P314" s="127">
        <v>1.33257622</v>
      </c>
      <c r="Q314" s="127">
        <v>0.91659517000000001</v>
      </c>
      <c r="R314" s="127">
        <v>1.2366740199999999</v>
      </c>
      <c r="S314" s="127">
        <v>0.20304697999999999</v>
      </c>
      <c r="T314" s="127">
        <v>0.21644957000000001</v>
      </c>
      <c r="U314" s="127">
        <v>0.84802743999999997</v>
      </c>
      <c r="V314" s="127">
        <v>0.77038603999999999</v>
      </c>
      <c r="W314" s="127">
        <v>0.62113392999999995</v>
      </c>
      <c r="X314" s="127">
        <v>1.4258098299999999</v>
      </c>
      <c r="Y314" s="127">
        <v>0.67272383999999996</v>
      </c>
      <c r="Z314" s="128">
        <v>1.12231649</v>
      </c>
      <c r="AA314" s="127">
        <v>0.75039518000000005</v>
      </c>
      <c r="AB314" s="127">
        <v>0.84218088000000002</v>
      </c>
    </row>
    <row r="315" spans="1:28">
      <c r="A315" s="37" t="s">
        <v>109</v>
      </c>
      <c r="B315" s="129">
        <v>0.58951326999999998</v>
      </c>
      <c r="C315" s="129">
        <v>0.81788053000000005</v>
      </c>
      <c r="D315" s="129">
        <v>0.79352155000000002</v>
      </c>
      <c r="E315" s="129">
        <v>0.79287394</v>
      </c>
      <c r="F315" s="129">
        <v>0.91155304999999998</v>
      </c>
      <c r="G315" s="129">
        <v>1.4394188800000001</v>
      </c>
      <c r="H315" s="129">
        <v>2.26263368</v>
      </c>
      <c r="I315" s="129">
        <v>2.32074852</v>
      </c>
      <c r="J315" s="129">
        <v>26.180534730000002</v>
      </c>
      <c r="K315" s="129">
        <v>1.5994560499999999</v>
      </c>
      <c r="L315" s="129">
        <v>3.02169321</v>
      </c>
      <c r="M315" s="129">
        <v>6.9112220200000003</v>
      </c>
      <c r="N315" s="129">
        <v>0.22191071000000001</v>
      </c>
      <c r="O315" s="129">
        <v>0.35680192999999999</v>
      </c>
      <c r="P315" s="129">
        <v>1.7413827900000001</v>
      </c>
      <c r="Q315" s="129">
        <v>1.0594411699999999</v>
      </c>
      <c r="R315" s="129">
        <v>0.94450190999999994</v>
      </c>
      <c r="S315" s="129">
        <v>6.0845730000000001E-2</v>
      </c>
      <c r="T315" s="129">
        <v>6.561968E-2</v>
      </c>
      <c r="U315" s="129">
        <v>1.0040945699999999</v>
      </c>
      <c r="V315" s="129">
        <v>0.46915983</v>
      </c>
      <c r="W315" s="129">
        <v>0.50381335000000005</v>
      </c>
      <c r="X315" s="129">
        <v>0.97868177999999995</v>
      </c>
      <c r="Y315" s="129">
        <v>0.62352456000000001</v>
      </c>
      <c r="Z315" s="130">
        <v>1.47522851</v>
      </c>
      <c r="AA315" s="129">
        <v>0.13911820999999999</v>
      </c>
      <c r="AB315" s="129">
        <v>0.20523115</v>
      </c>
    </row>
    <row r="316" spans="1:28">
      <c r="A316" s="41" t="s">
        <v>110</v>
      </c>
      <c r="B316" s="127">
        <v>0.76772867</v>
      </c>
      <c r="C316" s="127">
        <v>0.88687311000000002</v>
      </c>
      <c r="D316" s="127">
        <v>0.90280824999999998</v>
      </c>
      <c r="E316" s="127">
        <v>0.81377458000000003</v>
      </c>
      <c r="F316" s="127">
        <v>0.94318566999999998</v>
      </c>
      <c r="G316" s="127">
        <v>1.4142386199999999</v>
      </c>
      <c r="H316" s="127">
        <v>1.38726288</v>
      </c>
      <c r="I316" s="127">
        <v>1.76438878</v>
      </c>
      <c r="J316" s="127">
        <v>8.2934164700000004</v>
      </c>
      <c r="K316" s="127">
        <v>0.87274615</v>
      </c>
      <c r="L316" s="127">
        <v>2.29468709</v>
      </c>
      <c r="M316" s="127">
        <v>3.2361974400000002</v>
      </c>
      <c r="N316" s="127">
        <v>1.2184713300000001</v>
      </c>
      <c r="O316" s="127">
        <v>0.79118893000000001</v>
      </c>
      <c r="P316" s="127">
        <v>1.5433950599999999</v>
      </c>
      <c r="Q316" s="127">
        <v>1.1186920499999999</v>
      </c>
      <c r="R316" s="127">
        <v>1.47728711</v>
      </c>
      <c r="S316" s="127">
        <v>0.80953260000000005</v>
      </c>
      <c r="T316" s="127">
        <v>0.84129016999999995</v>
      </c>
      <c r="U316" s="127">
        <v>0.98956677000000004</v>
      </c>
      <c r="V316" s="127">
        <v>0.87048561000000002</v>
      </c>
      <c r="W316" s="127">
        <v>0.86182362000000001</v>
      </c>
      <c r="X316" s="127">
        <v>1.0064326400000001</v>
      </c>
      <c r="Y316" s="127">
        <v>0.62819902000000005</v>
      </c>
      <c r="Z316" s="128">
        <v>1.17269103</v>
      </c>
      <c r="AA316" s="127">
        <v>0.43916630000000001</v>
      </c>
      <c r="AB316" s="127">
        <v>0.51500637999999999</v>
      </c>
    </row>
    <row r="317" spans="1:28">
      <c r="A317" s="41" t="s">
        <v>111</v>
      </c>
      <c r="B317" s="127">
        <v>0.93234596999999997</v>
      </c>
      <c r="C317" s="127">
        <v>1.00598717</v>
      </c>
      <c r="D317" s="127">
        <v>1.10351475</v>
      </c>
      <c r="E317" s="127">
        <v>1.06549246</v>
      </c>
      <c r="F317" s="127">
        <v>0.95125267999999996</v>
      </c>
      <c r="G317" s="127">
        <v>1.0855234899999999</v>
      </c>
      <c r="H317" s="127">
        <v>1.08541307</v>
      </c>
      <c r="I317" s="127">
        <v>0.81261357999999995</v>
      </c>
      <c r="J317" s="127">
        <v>0.47351996000000002</v>
      </c>
      <c r="K317" s="127">
        <v>0.72368602999999998</v>
      </c>
      <c r="L317" s="127">
        <v>1.07472514</v>
      </c>
      <c r="M317" s="127">
        <v>1.580902</v>
      </c>
      <c r="N317" s="127">
        <v>1.0344989899999999</v>
      </c>
      <c r="O317" s="127">
        <v>1.0756215200000001</v>
      </c>
      <c r="P317" s="127">
        <v>0.98854681</v>
      </c>
      <c r="Q317" s="127">
        <v>0.96582581999999995</v>
      </c>
      <c r="R317" s="127">
        <v>1.16497641</v>
      </c>
      <c r="S317" s="127">
        <v>0.85094826000000001</v>
      </c>
      <c r="T317" s="127">
        <v>0.46153208000000001</v>
      </c>
      <c r="U317" s="127">
        <v>0.79661444999999997</v>
      </c>
      <c r="V317" s="127">
        <v>1.0998089499999999</v>
      </c>
      <c r="W317" s="127">
        <v>0.65840969999999999</v>
      </c>
      <c r="X317" s="127">
        <v>0.89500756999999997</v>
      </c>
      <c r="Y317" s="127">
        <v>0.81971371000000004</v>
      </c>
      <c r="Z317" s="128">
        <v>1.00472165</v>
      </c>
      <c r="AA317" s="127">
        <v>4.4763436700000003</v>
      </c>
      <c r="AB317" s="127">
        <v>4.4974793799999997</v>
      </c>
    </row>
    <row r="318" spans="1:28">
      <c r="A318" s="37" t="s">
        <v>112</v>
      </c>
      <c r="B318" s="129">
        <v>1.04047147</v>
      </c>
      <c r="C318" s="129">
        <v>0.85400573999999996</v>
      </c>
      <c r="D318" s="129">
        <v>0.94253969000000004</v>
      </c>
      <c r="E318" s="129">
        <v>1.0350444400000001</v>
      </c>
      <c r="F318" s="129">
        <v>0.93996000000000002</v>
      </c>
      <c r="G318" s="129">
        <v>1.1984502400000001</v>
      </c>
      <c r="H318" s="129">
        <v>1.55991412</v>
      </c>
      <c r="I318" s="129">
        <v>1.02773483</v>
      </c>
      <c r="J318" s="129">
        <v>5.78268659</v>
      </c>
      <c r="K318" s="129">
        <v>0.95884365999999999</v>
      </c>
      <c r="L318" s="129">
        <v>1.2772092500000001</v>
      </c>
      <c r="M318" s="129">
        <v>4.4956298200000004</v>
      </c>
      <c r="N318" s="129">
        <v>0.85454200999999996</v>
      </c>
      <c r="O318" s="129">
        <v>0.92744064000000004</v>
      </c>
      <c r="P318" s="129">
        <v>1.2359325999999999</v>
      </c>
      <c r="Q318" s="129">
        <v>1.0199338499999999</v>
      </c>
      <c r="R318" s="129">
        <v>1.24457803</v>
      </c>
      <c r="S318" s="129">
        <v>0.25773769000000002</v>
      </c>
      <c r="T318" s="129">
        <v>0.33039119</v>
      </c>
      <c r="U318" s="129">
        <v>0.76929322</v>
      </c>
      <c r="V318" s="129">
        <v>1.37435061</v>
      </c>
      <c r="W318" s="129">
        <v>0.90214797000000002</v>
      </c>
      <c r="X318" s="129">
        <v>1.02938039</v>
      </c>
      <c r="Y318" s="129">
        <v>0.62148552999999995</v>
      </c>
      <c r="Z318" s="130">
        <v>1.0917932400000001</v>
      </c>
      <c r="AA318" s="129">
        <v>0.48168991999999999</v>
      </c>
      <c r="AB318" s="129">
        <v>0.52590579999999998</v>
      </c>
    </row>
    <row r="319" spans="1:28">
      <c r="A319" s="41" t="s">
        <v>113</v>
      </c>
      <c r="B319" s="127">
        <v>0.99553840999999998</v>
      </c>
      <c r="C319" s="127">
        <v>1.1081206699999999</v>
      </c>
      <c r="D319" s="127">
        <v>1.04179109</v>
      </c>
      <c r="E319" s="127">
        <v>1.11067972</v>
      </c>
      <c r="F319" s="127">
        <v>0.93781614999999996</v>
      </c>
      <c r="G319" s="127">
        <v>1.0920137599999999</v>
      </c>
      <c r="H319" s="127">
        <v>1.16807193</v>
      </c>
      <c r="I319" s="127">
        <v>1.0425340299999999</v>
      </c>
      <c r="J319" s="127">
        <v>0.58623747999999998</v>
      </c>
      <c r="K319" s="127">
        <v>1.15732944</v>
      </c>
      <c r="L319" s="127">
        <v>1.0770563399999999</v>
      </c>
      <c r="M319" s="127">
        <v>2.39469368</v>
      </c>
      <c r="N319" s="127">
        <v>0.71442662000000001</v>
      </c>
      <c r="O319" s="127">
        <v>1.2021277500000001</v>
      </c>
      <c r="P319" s="127">
        <v>1.03470401</v>
      </c>
      <c r="Q319" s="127">
        <v>0.95185105999999997</v>
      </c>
      <c r="R319" s="127">
        <v>1.0386318299999999</v>
      </c>
      <c r="S319" s="127">
        <v>0.63170320000000002</v>
      </c>
      <c r="T319" s="127">
        <v>0.29335530999999998</v>
      </c>
      <c r="U319" s="127">
        <v>0.79040359999999998</v>
      </c>
      <c r="V319" s="127">
        <v>1.02618816</v>
      </c>
      <c r="W319" s="127">
        <v>0.62710783999999997</v>
      </c>
      <c r="X319" s="127">
        <v>0.93480141000000005</v>
      </c>
      <c r="Y319" s="127">
        <v>1.0012406700000001</v>
      </c>
      <c r="Z319" s="128">
        <v>1.0288917799999999</v>
      </c>
      <c r="AA319" s="127">
        <v>3.7162340500000002</v>
      </c>
      <c r="AB319" s="127">
        <v>3.8236026700000001</v>
      </c>
    </row>
    <row r="320" spans="1:28">
      <c r="A320" s="41" t="s">
        <v>114</v>
      </c>
      <c r="B320" s="127">
        <v>0.96786190000000005</v>
      </c>
      <c r="C320" s="127">
        <v>0.93281088999999995</v>
      </c>
      <c r="D320" s="127">
        <v>0.98011811000000004</v>
      </c>
      <c r="E320" s="127">
        <v>1.0568160200000001</v>
      </c>
      <c r="F320" s="127">
        <v>0.94723959999999996</v>
      </c>
      <c r="G320" s="127">
        <v>1.25306618</v>
      </c>
      <c r="H320" s="127">
        <v>1.05817294</v>
      </c>
      <c r="I320" s="127">
        <v>0.96298918</v>
      </c>
      <c r="J320" s="127">
        <v>0.77855733999999999</v>
      </c>
      <c r="K320" s="127">
        <v>1.01935631</v>
      </c>
      <c r="L320" s="127">
        <v>1.1639528299999999</v>
      </c>
      <c r="M320" s="127">
        <v>2.4891367600000001</v>
      </c>
      <c r="N320" s="127">
        <v>0.53901266999999997</v>
      </c>
      <c r="O320" s="127">
        <v>1.2277659400000001</v>
      </c>
      <c r="P320" s="127">
        <v>1.19055534</v>
      </c>
      <c r="Q320" s="127">
        <v>1.0632907300000001</v>
      </c>
      <c r="R320" s="127">
        <v>1.4607341599999999</v>
      </c>
      <c r="S320" s="127">
        <v>0.49674519</v>
      </c>
      <c r="T320" s="127">
        <v>0.41759818999999998</v>
      </c>
      <c r="U320" s="127">
        <v>0.86660254999999997</v>
      </c>
      <c r="V320" s="127">
        <v>1.1700955900000001</v>
      </c>
      <c r="W320" s="127">
        <v>0.64501476999999996</v>
      </c>
      <c r="X320" s="127">
        <v>1.07772085</v>
      </c>
      <c r="Y320" s="127">
        <v>0.69154420999999999</v>
      </c>
      <c r="Z320" s="128">
        <v>1.0046883600000001</v>
      </c>
      <c r="AA320" s="127">
        <v>2.74918839</v>
      </c>
      <c r="AB320" s="127">
        <v>2.7620775700000002</v>
      </c>
    </row>
    <row r="321" spans="1:28">
      <c r="A321" s="37" t="s">
        <v>115</v>
      </c>
      <c r="B321" s="129">
        <v>1.18136124</v>
      </c>
      <c r="C321" s="129">
        <v>0.88647847000000002</v>
      </c>
      <c r="D321" s="129">
        <v>0.94067327000000001</v>
      </c>
      <c r="E321" s="129">
        <v>1.03079108</v>
      </c>
      <c r="F321" s="129">
        <v>0.89069626999999996</v>
      </c>
      <c r="G321" s="129">
        <v>1.27607022</v>
      </c>
      <c r="H321" s="129">
        <v>1.85117183</v>
      </c>
      <c r="I321" s="129">
        <v>1.62774084</v>
      </c>
      <c r="J321" s="129">
        <v>9.8371415199999994</v>
      </c>
      <c r="K321" s="129">
        <v>1.40598304</v>
      </c>
      <c r="L321" s="129">
        <v>1.6045594599999999</v>
      </c>
      <c r="M321" s="129">
        <v>7.5577830199999996</v>
      </c>
      <c r="N321" s="129">
        <v>0.94498808999999995</v>
      </c>
      <c r="O321" s="129">
        <v>2.2791165100000002</v>
      </c>
      <c r="P321" s="129">
        <v>1.3573486400000001</v>
      </c>
      <c r="Q321" s="129">
        <v>1.06153907</v>
      </c>
      <c r="R321" s="129">
        <v>1.1312105299999999</v>
      </c>
      <c r="S321" s="129">
        <v>0.27434797</v>
      </c>
      <c r="T321" s="129">
        <v>0.22295271999999999</v>
      </c>
      <c r="U321" s="129">
        <v>0.80696230999999996</v>
      </c>
      <c r="V321" s="129">
        <v>0.9569666</v>
      </c>
      <c r="W321" s="129">
        <v>0.80454252999999998</v>
      </c>
      <c r="X321" s="129">
        <v>1.58345314</v>
      </c>
      <c r="Y321" s="129">
        <v>0.82792346000000006</v>
      </c>
      <c r="Z321" s="130">
        <v>1.29647131</v>
      </c>
      <c r="AA321" s="129">
        <v>0.37024871999999998</v>
      </c>
      <c r="AB321" s="129">
        <v>0.48001684</v>
      </c>
    </row>
    <row r="322" spans="1:28">
      <c r="A322" s="41" t="s">
        <v>116</v>
      </c>
      <c r="B322" s="127">
        <v>0.61094462000000005</v>
      </c>
      <c r="C322" s="127">
        <v>0.73351213999999998</v>
      </c>
      <c r="D322" s="127">
        <v>0.83395216000000005</v>
      </c>
      <c r="E322" s="127">
        <v>1.1740015100000001</v>
      </c>
      <c r="F322" s="127">
        <v>0.87051701999999997</v>
      </c>
      <c r="G322" s="127">
        <v>1.5667724199999999</v>
      </c>
      <c r="H322" s="127">
        <v>1.6593880299999999</v>
      </c>
      <c r="I322" s="127">
        <v>1.9842221600000001</v>
      </c>
      <c r="J322" s="127">
        <v>15.261924629999999</v>
      </c>
      <c r="K322" s="127">
        <v>6.4915431100000003</v>
      </c>
      <c r="L322" s="127">
        <v>6.7496065400000003</v>
      </c>
      <c r="M322" s="127">
        <v>7.5014436900000003</v>
      </c>
      <c r="N322" s="127">
        <v>0.86241796999999998</v>
      </c>
      <c r="O322" s="127">
        <v>3.32795905</v>
      </c>
      <c r="P322" s="127">
        <v>1.8358876799999999</v>
      </c>
      <c r="Q322" s="127">
        <v>1.1322675799999999</v>
      </c>
      <c r="R322" s="127">
        <v>0.72265820999999997</v>
      </c>
      <c r="S322" s="127">
        <v>0.26011315000000002</v>
      </c>
      <c r="T322" s="127">
        <v>7.2080870000000005E-2</v>
      </c>
      <c r="U322" s="127">
        <v>0.87800436000000004</v>
      </c>
      <c r="V322" s="127">
        <v>0.58606371000000002</v>
      </c>
      <c r="W322" s="127">
        <v>0.61676505000000004</v>
      </c>
      <c r="X322" s="127">
        <v>0.45557038999999999</v>
      </c>
      <c r="Y322" s="127">
        <v>0.66684138000000004</v>
      </c>
      <c r="Z322" s="128">
        <v>1.4911891500000001</v>
      </c>
      <c r="AA322" s="127">
        <v>0.23864546</v>
      </c>
      <c r="AB322" s="127">
        <v>0.35586551999999999</v>
      </c>
    </row>
    <row r="323" spans="1:28">
      <c r="A323" s="41" t="s">
        <v>117</v>
      </c>
      <c r="B323" s="127">
        <v>0.45715510999999998</v>
      </c>
      <c r="C323" s="127">
        <v>0.82330413999999996</v>
      </c>
      <c r="D323" s="127">
        <v>0.83853531000000003</v>
      </c>
      <c r="E323" s="127">
        <v>1.0237369599999999</v>
      </c>
      <c r="F323" s="127">
        <v>0.85519502999999997</v>
      </c>
      <c r="G323" s="127">
        <v>1.7070608199999999</v>
      </c>
      <c r="H323" s="127">
        <v>1.8466010399999999</v>
      </c>
      <c r="I323" s="127">
        <v>1.61972242</v>
      </c>
      <c r="J323" s="127">
        <v>45.680519220000001</v>
      </c>
      <c r="K323" s="127">
        <v>2.0953684400000001</v>
      </c>
      <c r="L323" s="127">
        <v>6.35913503</v>
      </c>
      <c r="M323" s="127">
        <v>9.1315899300000005</v>
      </c>
      <c r="N323" s="127">
        <v>2.32317558</v>
      </c>
      <c r="O323" s="127">
        <v>0</v>
      </c>
      <c r="P323" s="127">
        <v>1.6161769800000001</v>
      </c>
      <c r="Q323" s="127">
        <v>0.92427108999999996</v>
      </c>
      <c r="R323" s="127">
        <v>0.41199825000000001</v>
      </c>
      <c r="S323" s="127">
        <v>0.49543809</v>
      </c>
      <c r="T323" s="127">
        <v>0.35764792000000001</v>
      </c>
      <c r="U323" s="127">
        <v>0.75432124</v>
      </c>
      <c r="V323" s="127">
        <v>0.23388656999999999</v>
      </c>
      <c r="W323" s="127">
        <v>1.5823213700000001</v>
      </c>
      <c r="X323" s="127">
        <v>0.17841536999999999</v>
      </c>
      <c r="Y323" s="127">
        <v>0.64622168999999996</v>
      </c>
      <c r="Z323" s="128">
        <v>1.7754401500000001</v>
      </c>
      <c r="AA323" s="127">
        <v>7.9731780000000002E-2</v>
      </c>
      <c r="AB323" s="127">
        <v>0.14155899999999999</v>
      </c>
    </row>
    <row r="324" spans="1:28">
      <c r="A324" s="37" t="s">
        <v>415</v>
      </c>
      <c r="B324" s="129">
        <v>0.67766022999999997</v>
      </c>
      <c r="C324" s="129">
        <v>0.68047566000000004</v>
      </c>
      <c r="D324" s="129">
        <v>0.93553196000000005</v>
      </c>
      <c r="E324" s="129">
        <v>0.83519984999999997</v>
      </c>
      <c r="F324" s="129">
        <v>0.89179998000000005</v>
      </c>
      <c r="G324" s="129">
        <v>1.45956873</v>
      </c>
      <c r="H324" s="129">
        <v>2.19670012</v>
      </c>
      <c r="I324" s="129">
        <v>1.7461691500000001</v>
      </c>
      <c r="J324" s="129">
        <v>24.62332821</v>
      </c>
      <c r="K324" s="129">
        <v>4.0098549099999996</v>
      </c>
      <c r="L324" s="129">
        <v>7.0890644800000002</v>
      </c>
      <c r="M324" s="129">
        <v>4.8031012400000002</v>
      </c>
      <c r="N324" s="129">
        <v>1.6696924900000001</v>
      </c>
      <c r="O324" s="129">
        <v>2.68463611</v>
      </c>
      <c r="P324" s="129">
        <v>1.89915816</v>
      </c>
      <c r="Q324" s="129">
        <v>1.49463912</v>
      </c>
      <c r="R324" s="129">
        <v>1.55456587</v>
      </c>
      <c r="S324" s="129">
        <v>0.49596431000000002</v>
      </c>
      <c r="T324" s="129">
        <v>0.37043879000000002</v>
      </c>
      <c r="U324" s="129">
        <v>0.95748774999999997</v>
      </c>
      <c r="V324" s="129">
        <v>0.94554516</v>
      </c>
      <c r="W324" s="129">
        <v>0.85292416000000004</v>
      </c>
      <c r="X324" s="129">
        <v>0.81057365999999997</v>
      </c>
      <c r="Y324" s="129">
        <v>0.47179566000000001</v>
      </c>
      <c r="Z324" s="130">
        <v>1.6705179699999999</v>
      </c>
      <c r="AA324" s="129">
        <v>0.1479162</v>
      </c>
      <c r="AB324" s="129">
        <v>0.24709666</v>
      </c>
    </row>
    <row r="325" spans="1:28">
      <c r="A325" s="41" t="s">
        <v>119</v>
      </c>
      <c r="B325" s="127">
        <v>0.89166245</v>
      </c>
      <c r="C325" s="127">
        <v>0.83554925999999996</v>
      </c>
      <c r="D325" s="127">
        <v>1.0390201299999999</v>
      </c>
      <c r="E325" s="127">
        <v>1.0003530300000001</v>
      </c>
      <c r="F325" s="127">
        <v>0.89883899</v>
      </c>
      <c r="G325" s="127">
        <v>1.2881364500000001</v>
      </c>
      <c r="H325" s="127">
        <v>1.63576864</v>
      </c>
      <c r="I325" s="127">
        <v>1.69518192</v>
      </c>
      <c r="J325" s="127">
        <v>7.5088085400000004</v>
      </c>
      <c r="K325" s="127">
        <v>1.492291</v>
      </c>
      <c r="L325" s="127">
        <v>1.5351491100000001</v>
      </c>
      <c r="M325" s="127">
        <v>3.38451171</v>
      </c>
      <c r="N325" s="127">
        <v>1.52269966</v>
      </c>
      <c r="O325" s="127">
        <v>1.18465734</v>
      </c>
      <c r="P325" s="127">
        <v>1.55615361</v>
      </c>
      <c r="Q325" s="127">
        <v>1.05527014</v>
      </c>
      <c r="R325" s="127">
        <v>0.96038305000000002</v>
      </c>
      <c r="S325" s="127">
        <v>1.023571</v>
      </c>
      <c r="T325" s="127">
        <v>0.40496484999999999</v>
      </c>
      <c r="U325" s="127">
        <v>0.94920831999999999</v>
      </c>
      <c r="V325" s="127">
        <v>1.0903963999999999</v>
      </c>
      <c r="W325" s="127">
        <v>1.02038732</v>
      </c>
      <c r="X325" s="127">
        <v>1.24157834</v>
      </c>
      <c r="Y325" s="127">
        <v>0.73781216999999999</v>
      </c>
      <c r="Z325" s="128">
        <v>1.2222912699999999</v>
      </c>
      <c r="AA325" s="127">
        <v>0.41900423999999997</v>
      </c>
      <c r="AB325" s="127">
        <v>0.51214523000000001</v>
      </c>
    </row>
    <row r="326" spans="1:28">
      <c r="A326" s="41" t="s">
        <v>120</v>
      </c>
      <c r="B326" s="127">
        <v>0.83275743000000002</v>
      </c>
      <c r="C326" s="127">
        <v>0.61989147</v>
      </c>
      <c r="D326" s="127">
        <v>1.1438358500000001</v>
      </c>
      <c r="E326" s="127">
        <v>1.3003531100000001</v>
      </c>
      <c r="F326" s="127">
        <v>0.81240113999999997</v>
      </c>
      <c r="G326" s="127">
        <v>1.51548113</v>
      </c>
      <c r="H326" s="127">
        <v>1.57749837</v>
      </c>
      <c r="I326" s="127">
        <v>1.4752496900000001</v>
      </c>
      <c r="J326" s="127">
        <v>16.642400219999999</v>
      </c>
      <c r="K326" s="127">
        <v>1.6812833599999999</v>
      </c>
      <c r="L326" s="127">
        <v>2.8339713099999999</v>
      </c>
      <c r="M326" s="127">
        <v>6.5880665199999999</v>
      </c>
      <c r="N326" s="127">
        <v>0.75234049999999997</v>
      </c>
      <c r="O326" s="127">
        <v>3.8557917499999999</v>
      </c>
      <c r="P326" s="127">
        <v>1.3542588499999999</v>
      </c>
      <c r="Q326" s="127">
        <v>1.01019579</v>
      </c>
      <c r="R326" s="127">
        <v>1.05069904</v>
      </c>
      <c r="S326" s="127">
        <v>0.28364096999999999</v>
      </c>
      <c r="T326" s="127">
        <v>0.14287796999999999</v>
      </c>
      <c r="U326" s="127">
        <v>0.73579640999999996</v>
      </c>
      <c r="V326" s="127">
        <v>0.42604966</v>
      </c>
      <c r="W326" s="127">
        <v>0.64052651999999999</v>
      </c>
      <c r="X326" s="127">
        <v>1.3092542899999999</v>
      </c>
      <c r="Y326" s="127">
        <v>0.78378170000000003</v>
      </c>
      <c r="Z326" s="128">
        <v>1.47099011</v>
      </c>
      <c r="AA326" s="127">
        <v>0.21884998999999999</v>
      </c>
      <c r="AB326" s="127">
        <v>0.32192616000000002</v>
      </c>
    </row>
    <row r="327" spans="1:28">
      <c r="A327" s="37" t="s">
        <v>121</v>
      </c>
      <c r="B327" s="129">
        <v>0.93582341000000002</v>
      </c>
      <c r="C327" s="129">
        <v>1.09859982</v>
      </c>
      <c r="D327" s="129">
        <v>1.2397168999999999</v>
      </c>
      <c r="E327" s="129">
        <v>0.98174585000000003</v>
      </c>
      <c r="F327" s="129">
        <v>0.93530785999999999</v>
      </c>
      <c r="G327" s="129">
        <v>1.0309308500000001</v>
      </c>
      <c r="H327" s="129">
        <v>1.0862358999999999</v>
      </c>
      <c r="I327" s="129">
        <v>1.10522235</v>
      </c>
      <c r="J327" s="129">
        <v>3.80344243</v>
      </c>
      <c r="K327" s="129">
        <v>2.3750746500000002</v>
      </c>
      <c r="L327" s="129">
        <v>2.4058486000000001</v>
      </c>
      <c r="M327" s="129">
        <v>3.7945004099999999</v>
      </c>
      <c r="N327" s="129">
        <v>1.2035972800000001</v>
      </c>
      <c r="O327" s="129">
        <v>1.1328111599999999</v>
      </c>
      <c r="P327" s="129">
        <v>0.99619882000000004</v>
      </c>
      <c r="Q327" s="129">
        <v>1.0861695499999999</v>
      </c>
      <c r="R327" s="129">
        <v>1.1127991800000001</v>
      </c>
      <c r="S327" s="129">
        <v>0.46684977999999999</v>
      </c>
      <c r="T327" s="129">
        <v>0.25028213999999999</v>
      </c>
      <c r="U327" s="129">
        <v>0.63093889999999997</v>
      </c>
      <c r="V327" s="129">
        <v>1.2634460999999999</v>
      </c>
      <c r="W327" s="129">
        <v>0.65981767000000002</v>
      </c>
      <c r="X327" s="129">
        <v>1.0188387400000001</v>
      </c>
      <c r="Y327" s="129">
        <v>0.73584906000000005</v>
      </c>
      <c r="Z327" s="130">
        <v>1.1500195799999999</v>
      </c>
      <c r="AA327" s="129">
        <v>0.70108978</v>
      </c>
      <c r="AB327" s="129">
        <v>0.80626697000000003</v>
      </c>
    </row>
    <row r="328" spans="1:28">
      <c r="A328" s="41" t="s">
        <v>122</v>
      </c>
      <c r="B328" s="127">
        <v>1.0847044100000001</v>
      </c>
      <c r="C328" s="127">
        <v>0.82480105000000004</v>
      </c>
      <c r="D328" s="127">
        <v>0.68634026000000004</v>
      </c>
      <c r="E328" s="127">
        <v>0.97380778000000001</v>
      </c>
      <c r="F328" s="127">
        <v>0.93713608999999998</v>
      </c>
      <c r="G328" s="127">
        <v>1.5363547399999999</v>
      </c>
      <c r="H328" s="127">
        <v>1.46049355</v>
      </c>
      <c r="I328" s="127">
        <v>1.1742987499999999</v>
      </c>
      <c r="J328" s="127">
        <v>18.06456897</v>
      </c>
      <c r="K328" s="127">
        <v>3.0922223199999999</v>
      </c>
      <c r="L328" s="127">
        <v>3.14675007</v>
      </c>
      <c r="M328" s="127">
        <v>5.7344462900000002</v>
      </c>
      <c r="N328" s="127">
        <v>0.61247355999999997</v>
      </c>
      <c r="O328" s="127">
        <v>2.2157400100000002</v>
      </c>
      <c r="P328" s="127">
        <v>1.3293790299999999</v>
      </c>
      <c r="Q328" s="127">
        <v>0.97468586999999995</v>
      </c>
      <c r="R328" s="127">
        <v>0.77390124999999999</v>
      </c>
      <c r="S328" s="127">
        <v>0.19592324</v>
      </c>
      <c r="T328" s="127">
        <v>0.44720301000000001</v>
      </c>
      <c r="U328" s="127">
        <v>0.89489929000000001</v>
      </c>
      <c r="V328" s="127">
        <v>0.78617782000000003</v>
      </c>
      <c r="W328" s="127">
        <v>0.93860427000000002</v>
      </c>
      <c r="X328" s="127">
        <v>0.84664388000000002</v>
      </c>
      <c r="Y328" s="127">
        <v>0.79253253000000001</v>
      </c>
      <c r="Z328" s="128">
        <v>1.3261899699999999</v>
      </c>
      <c r="AA328" s="127">
        <v>0.20162058999999999</v>
      </c>
      <c r="AB328" s="127">
        <v>0.26738719999999999</v>
      </c>
    </row>
    <row r="329" spans="1:28">
      <c r="A329" s="41" t="s">
        <v>123</v>
      </c>
      <c r="B329" s="127">
        <v>0.78087359000000001</v>
      </c>
      <c r="C329" s="127">
        <v>1.0417024399999999</v>
      </c>
      <c r="D329" s="127">
        <v>0.87345300999999997</v>
      </c>
      <c r="E329" s="127">
        <v>0.75617758000000002</v>
      </c>
      <c r="F329" s="127">
        <v>0.87069876000000002</v>
      </c>
      <c r="G329" s="127">
        <v>1.6683317</v>
      </c>
      <c r="H329" s="127">
        <v>1.7402522899999999</v>
      </c>
      <c r="I329" s="127">
        <v>1.8444483</v>
      </c>
      <c r="J329" s="127">
        <v>34.678928210000002</v>
      </c>
      <c r="K329" s="127">
        <v>1.20837192</v>
      </c>
      <c r="L329" s="127">
        <v>2.3858716599999998</v>
      </c>
      <c r="M329" s="127">
        <v>8.3037213399999992</v>
      </c>
      <c r="N329" s="127">
        <v>0.78385214999999997</v>
      </c>
      <c r="O329" s="127">
        <v>0.47262246000000002</v>
      </c>
      <c r="P329" s="127">
        <v>1.69317809</v>
      </c>
      <c r="Q329" s="127">
        <v>1.4033435400000001</v>
      </c>
      <c r="R329" s="127">
        <v>0.86012723000000002</v>
      </c>
      <c r="S329" s="127">
        <v>8.0596699999999993E-2</v>
      </c>
      <c r="T329" s="127">
        <v>0.15010908000000001</v>
      </c>
      <c r="U329" s="127">
        <v>0.86821470000000001</v>
      </c>
      <c r="V329" s="127">
        <v>1.5092418999999999</v>
      </c>
      <c r="W329" s="127">
        <v>0.63398710999999996</v>
      </c>
      <c r="X329" s="127">
        <v>0.83200689000000005</v>
      </c>
      <c r="Y329" s="127">
        <v>0.50921704000000001</v>
      </c>
      <c r="Z329" s="128">
        <v>1.6425763499999999</v>
      </c>
      <c r="AA329" s="127">
        <v>0.10502599999999999</v>
      </c>
      <c r="AB329" s="127">
        <v>0.17251321999999999</v>
      </c>
    </row>
    <row r="330" spans="1:28">
      <c r="A330" s="37" t="s">
        <v>124</v>
      </c>
      <c r="B330" s="129">
        <v>0.91702064000000005</v>
      </c>
      <c r="C330" s="129">
        <v>1.0520599900000001</v>
      </c>
      <c r="D330" s="129">
        <v>1.0505778299999999</v>
      </c>
      <c r="E330" s="129">
        <v>1.0959279900000001</v>
      </c>
      <c r="F330" s="129">
        <v>0.90391860000000002</v>
      </c>
      <c r="G330" s="129">
        <v>1.29697638</v>
      </c>
      <c r="H330" s="129">
        <v>1.15159134</v>
      </c>
      <c r="I330" s="129">
        <v>1.0658252500000001</v>
      </c>
      <c r="J330" s="129">
        <v>1.98467042</v>
      </c>
      <c r="K330" s="129">
        <v>1.9122137299999999</v>
      </c>
      <c r="L330" s="129">
        <v>1.61548848</v>
      </c>
      <c r="M330" s="129">
        <v>3.7532861300000002</v>
      </c>
      <c r="N330" s="129">
        <v>0.62463756000000004</v>
      </c>
      <c r="O330" s="129">
        <v>1.3082737600000001</v>
      </c>
      <c r="P330" s="129">
        <v>1.08887884</v>
      </c>
      <c r="Q330" s="129">
        <v>0.90248691999999997</v>
      </c>
      <c r="R330" s="129">
        <v>0.96417903000000005</v>
      </c>
      <c r="S330" s="129">
        <v>0.27943963999999999</v>
      </c>
      <c r="T330" s="129">
        <v>0.27209106999999999</v>
      </c>
      <c r="U330" s="129">
        <v>0.68954024999999997</v>
      </c>
      <c r="V330" s="129">
        <v>0.93831964999999995</v>
      </c>
      <c r="W330" s="129">
        <v>0.58778224000000001</v>
      </c>
      <c r="X330" s="129">
        <v>0.88373933999999998</v>
      </c>
      <c r="Y330" s="129">
        <v>0.90377202000000001</v>
      </c>
      <c r="Z330" s="130">
        <v>1.0629425299999999</v>
      </c>
      <c r="AA330" s="129">
        <v>1.25206386</v>
      </c>
      <c r="AB330" s="129">
        <v>1.33087193</v>
      </c>
    </row>
    <row r="331" spans="1:28">
      <c r="A331" s="41" t="s">
        <v>125</v>
      </c>
      <c r="B331" s="127">
        <v>0.82532254999999999</v>
      </c>
      <c r="C331" s="127">
        <v>0.85797308000000005</v>
      </c>
      <c r="D331" s="127">
        <v>1.0123786400000001</v>
      </c>
      <c r="E331" s="127">
        <v>1.0477589599999999</v>
      </c>
      <c r="F331" s="127">
        <v>0.90745438</v>
      </c>
      <c r="G331" s="127">
        <v>1.33658422</v>
      </c>
      <c r="H331" s="127">
        <v>1.4355598700000001</v>
      </c>
      <c r="I331" s="127">
        <v>1.24811589</v>
      </c>
      <c r="J331" s="127">
        <v>1.6341050500000001</v>
      </c>
      <c r="K331" s="127">
        <v>2.4434616299999998</v>
      </c>
      <c r="L331" s="127">
        <v>1.97106889</v>
      </c>
      <c r="M331" s="127">
        <v>3.92992586</v>
      </c>
      <c r="N331" s="127">
        <v>0.73880385999999998</v>
      </c>
      <c r="O331" s="127">
        <v>1.3706481800000001</v>
      </c>
      <c r="P331" s="127">
        <v>1.3507077700000001</v>
      </c>
      <c r="Q331" s="127">
        <v>1.04458819</v>
      </c>
      <c r="R331" s="127">
        <v>1.17012256</v>
      </c>
      <c r="S331" s="127">
        <v>0.19945623000000001</v>
      </c>
      <c r="T331" s="127">
        <v>0.32657968999999998</v>
      </c>
      <c r="U331" s="127">
        <v>0.82715749999999999</v>
      </c>
      <c r="V331" s="127">
        <v>1.1071081</v>
      </c>
      <c r="W331" s="127">
        <v>0.70448191000000004</v>
      </c>
      <c r="X331" s="127">
        <v>0.92475180999999995</v>
      </c>
      <c r="Y331" s="127">
        <v>0.64437851999999995</v>
      </c>
      <c r="Z331" s="128">
        <v>1.0863768300000001</v>
      </c>
      <c r="AA331" s="127">
        <v>1.8107361900000001</v>
      </c>
      <c r="AB331" s="127">
        <v>1.96714185</v>
      </c>
    </row>
    <row r="332" spans="1:28">
      <c r="A332" s="41" t="s">
        <v>333</v>
      </c>
      <c r="B332" s="127">
        <v>0.84478536999999998</v>
      </c>
      <c r="C332" s="127">
        <v>0.87632575999999995</v>
      </c>
      <c r="D332" s="127">
        <v>0.95423133999999998</v>
      </c>
      <c r="E332" s="127">
        <v>0.99190752999999998</v>
      </c>
      <c r="F332" s="127">
        <v>0.90684394999999995</v>
      </c>
      <c r="G332" s="127">
        <v>1.3923350800000001</v>
      </c>
      <c r="H332" s="127">
        <v>1.48732182</v>
      </c>
      <c r="I332" s="127">
        <v>1.5165115600000001</v>
      </c>
      <c r="J332" s="127">
        <v>2.9516442999999999</v>
      </c>
      <c r="K332" s="127">
        <v>4.7067762499999999</v>
      </c>
      <c r="L332" s="127">
        <v>1.9329833999999999</v>
      </c>
      <c r="M332" s="127">
        <v>3.6876980800000001</v>
      </c>
      <c r="N332" s="127">
        <v>0.82044744999999997</v>
      </c>
      <c r="O332" s="127">
        <v>1.1044187000000001</v>
      </c>
      <c r="P332" s="127">
        <v>1.36665134</v>
      </c>
      <c r="Q332" s="127">
        <v>0.95646745</v>
      </c>
      <c r="R332" s="127">
        <v>1.22575604</v>
      </c>
      <c r="S332" s="127">
        <v>0.36621166999999999</v>
      </c>
      <c r="T332" s="127">
        <v>0.18991498000000001</v>
      </c>
      <c r="U332" s="127">
        <v>0.87772254999999999</v>
      </c>
      <c r="V332" s="127">
        <v>1.08915235</v>
      </c>
      <c r="W332" s="127">
        <v>0.66602240999999995</v>
      </c>
      <c r="X332" s="127">
        <v>0.63017434999999999</v>
      </c>
      <c r="Y332" s="127">
        <v>0.56715278999999996</v>
      </c>
      <c r="Z332" s="128">
        <v>1.11112918</v>
      </c>
      <c r="AA332" s="127">
        <v>1.07867015</v>
      </c>
      <c r="AB332" s="127">
        <v>1.1985418800000001</v>
      </c>
    </row>
    <row r="333" spans="1:28">
      <c r="A333" s="37" t="s">
        <v>334</v>
      </c>
      <c r="B333" s="129">
        <v>1.18325444</v>
      </c>
      <c r="C333" s="129">
        <v>0.88647847000000002</v>
      </c>
      <c r="D333" s="129">
        <v>0.84311718000000002</v>
      </c>
      <c r="E333" s="129">
        <v>0.88916616000000004</v>
      </c>
      <c r="F333" s="129">
        <v>1.0091909800000001</v>
      </c>
      <c r="G333" s="129">
        <v>1.14085748</v>
      </c>
      <c r="H333" s="129">
        <v>1.16555264</v>
      </c>
      <c r="I333" s="129">
        <v>1.11795388</v>
      </c>
      <c r="J333" s="129">
        <v>3.4531447499999999</v>
      </c>
      <c r="K333" s="129">
        <v>3.4232127399999999</v>
      </c>
      <c r="L333" s="129">
        <v>2.5258556400000001</v>
      </c>
      <c r="M333" s="129">
        <v>2.2261753099999999</v>
      </c>
      <c r="N333" s="129">
        <v>1.13313051</v>
      </c>
      <c r="O333" s="129">
        <v>0.97971072000000003</v>
      </c>
      <c r="P333" s="129">
        <v>1.25025999</v>
      </c>
      <c r="Q333" s="129">
        <v>1.0717461800000001</v>
      </c>
      <c r="R333" s="129">
        <v>1.0493129299999999</v>
      </c>
      <c r="S333" s="129">
        <v>0.46310874000000002</v>
      </c>
      <c r="T333" s="129">
        <v>0.3179321</v>
      </c>
      <c r="U333" s="129">
        <v>1.1366801799999999</v>
      </c>
      <c r="V333" s="129">
        <v>1.1429358199999999</v>
      </c>
      <c r="W333" s="129">
        <v>0.74629511000000004</v>
      </c>
      <c r="X333" s="129">
        <v>1.3499782300000001</v>
      </c>
      <c r="Y333" s="129">
        <v>0.59621329000000001</v>
      </c>
      <c r="Z333" s="130">
        <v>1.05344543</v>
      </c>
      <c r="AA333" s="129">
        <v>0.96264667000000004</v>
      </c>
      <c r="AB333" s="129">
        <v>1.01409573</v>
      </c>
    </row>
    <row r="334" spans="1:28">
      <c r="A334" s="41" t="s">
        <v>335</v>
      </c>
      <c r="B334" s="127">
        <v>0.97490929999999998</v>
      </c>
      <c r="C334" s="127">
        <v>1.0323197500000001</v>
      </c>
      <c r="D334" s="127">
        <v>1.01836481</v>
      </c>
      <c r="E334" s="127">
        <v>0.93832011999999998</v>
      </c>
      <c r="F334" s="127">
        <v>0.94534129</v>
      </c>
      <c r="G334" s="127">
        <v>1.15447867</v>
      </c>
      <c r="H334" s="127">
        <v>1.38574566</v>
      </c>
      <c r="I334" s="127">
        <v>1.17946594</v>
      </c>
      <c r="J334" s="127">
        <v>1.2810969400000001</v>
      </c>
      <c r="K334" s="127">
        <v>1.3381546600000001</v>
      </c>
      <c r="L334" s="127">
        <v>1.3229628899999999</v>
      </c>
      <c r="M334" s="127">
        <v>2.5822874900000001</v>
      </c>
      <c r="N334" s="127">
        <v>0.67668545000000002</v>
      </c>
      <c r="O334" s="127">
        <v>0.77715515999999996</v>
      </c>
      <c r="P334" s="127">
        <v>1.2562398100000001</v>
      </c>
      <c r="Q334" s="127">
        <v>0.96149302000000003</v>
      </c>
      <c r="R334" s="127">
        <v>1.30291391</v>
      </c>
      <c r="S334" s="127">
        <v>0.16786994999999999</v>
      </c>
      <c r="T334" s="127">
        <v>0.37613205</v>
      </c>
      <c r="U334" s="127">
        <v>0.94872641999999996</v>
      </c>
      <c r="V334" s="127">
        <v>1.45010123</v>
      </c>
      <c r="W334" s="127">
        <v>0.69499639000000002</v>
      </c>
      <c r="X334" s="127">
        <v>0.93062710000000004</v>
      </c>
      <c r="Y334" s="127">
        <v>0.65556760999999997</v>
      </c>
      <c r="Z334" s="128">
        <v>1.04385803</v>
      </c>
      <c r="AA334" s="127">
        <v>1.91612877</v>
      </c>
      <c r="AB334" s="127">
        <v>2.0001663999999999</v>
      </c>
    </row>
    <row r="335" spans="1:28">
      <c r="A335" s="41" t="s">
        <v>336</v>
      </c>
      <c r="B335" s="127">
        <v>0.96704860000000004</v>
      </c>
      <c r="C335" s="127">
        <v>1.06873251</v>
      </c>
      <c r="D335" s="127">
        <v>0.82701396000000005</v>
      </c>
      <c r="E335" s="127">
        <v>0.90543715000000002</v>
      </c>
      <c r="F335" s="127">
        <v>0.92193979999999998</v>
      </c>
      <c r="G335" s="127">
        <v>1.39421302</v>
      </c>
      <c r="H335" s="127">
        <v>1.59040516</v>
      </c>
      <c r="I335" s="127">
        <v>1.40354432</v>
      </c>
      <c r="J335" s="127">
        <v>4.6569078700000004</v>
      </c>
      <c r="K335" s="127">
        <v>5.3666495000000003</v>
      </c>
      <c r="L335" s="127">
        <v>2.9154778700000001</v>
      </c>
      <c r="M335" s="127">
        <v>3.87442851</v>
      </c>
      <c r="N335" s="127">
        <v>0.81577018999999995</v>
      </c>
      <c r="O335" s="127">
        <v>1.3962687300000001</v>
      </c>
      <c r="P335" s="127">
        <v>1.4828528000000001</v>
      </c>
      <c r="Q335" s="127">
        <v>1.03647461</v>
      </c>
      <c r="R335" s="127">
        <v>1.11303252</v>
      </c>
      <c r="S335" s="127">
        <v>0.20924541999999999</v>
      </c>
      <c r="T335" s="127">
        <v>0.15659445</v>
      </c>
      <c r="U335" s="127">
        <v>0.85085465000000005</v>
      </c>
      <c r="V335" s="127">
        <v>0.84644794999999995</v>
      </c>
      <c r="W335" s="127">
        <v>0.58698919000000005</v>
      </c>
      <c r="X335" s="127">
        <v>0.81976148999999998</v>
      </c>
      <c r="Y335" s="127">
        <v>0.58707516999999998</v>
      </c>
      <c r="Z335" s="128">
        <v>1.16967661</v>
      </c>
      <c r="AA335" s="127">
        <v>0.78210460000000004</v>
      </c>
      <c r="AB335" s="127">
        <v>0.91480945000000002</v>
      </c>
    </row>
    <row r="336" spans="1:28">
      <c r="A336" s="37" t="s">
        <v>337</v>
      </c>
      <c r="B336" s="129">
        <v>0.91402760999999999</v>
      </c>
      <c r="C336" s="129">
        <v>0.92540942999999998</v>
      </c>
      <c r="D336" s="129">
        <v>1.0178334200000001</v>
      </c>
      <c r="E336" s="129">
        <v>0.97505593999999995</v>
      </c>
      <c r="F336" s="129">
        <v>0.95085748999999997</v>
      </c>
      <c r="G336" s="129">
        <v>1.1838019900000001</v>
      </c>
      <c r="H336" s="129">
        <v>1.24632169</v>
      </c>
      <c r="I336" s="129">
        <v>1.31305311</v>
      </c>
      <c r="J336" s="129">
        <v>0.70334830999999998</v>
      </c>
      <c r="K336" s="129">
        <v>1.5008383599999999</v>
      </c>
      <c r="L336" s="129">
        <v>1.3514751599999999</v>
      </c>
      <c r="M336" s="129">
        <v>2.3329752699999999</v>
      </c>
      <c r="N336" s="129">
        <v>0.98994937999999999</v>
      </c>
      <c r="O336" s="129">
        <v>1.1355439199999999</v>
      </c>
      <c r="P336" s="129">
        <v>1.1836962900000001</v>
      </c>
      <c r="Q336" s="129">
        <v>0.97261620000000004</v>
      </c>
      <c r="R336" s="129">
        <v>1.4258922199999999</v>
      </c>
      <c r="S336" s="129">
        <v>0.65706975000000001</v>
      </c>
      <c r="T336" s="129">
        <v>0.38477066999999998</v>
      </c>
      <c r="U336" s="129">
        <v>0.90075187000000001</v>
      </c>
      <c r="V336" s="129">
        <v>1.15950004</v>
      </c>
      <c r="W336" s="129">
        <v>0.68247994000000001</v>
      </c>
      <c r="X336" s="129">
        <v>0.92798303999999998</v>
      </c>
      <c r="Y336" s="129">
        <v>0.63373179000000002</v>
      </c>
      <c r="Z336" s="130">
        <v>1.0334357199999999</v>
      </c>
      <c r="AA336" s="129">
        <v>3.40958746</v>
      </c>
      <c r="AB336" s="129">
        <v>3.52358949</v>
      </c>
    </row>
    <row r="337" spans="1:28">
      <c r="A337" s="41" t="s">
        <v>338</v>
      </c>
      <c r="B337" s="127">
        <v>1.1003966999999999</v>
      </c>
      <c r="C337" s="127">
        <v>1.08127949</v>
      </c>
      <c r="D337" s="127">
        <v>1.0400239</v>
      </c>
      <c r="E337" s="127">
        <v>1.0349043</v>
      </c>
      <c r="F337" s="127">
        <v>0.95482341000000004</v>
      </c>
      <c r="G337" s="127">
        <v>1.04297168</v>
      </c>
      <c r="H337" s="127">
        <v>1.21204383</v>
      </c>
      <c r="I337" s="127">
        <v>1.0300866200000001</v>
      </c>
      <c r="J337" s="127">
        <v>1.55247691</v>
      </c>
      <c r="K337" s="127">
        <v>2.1701234</v>
      </c>
      <c r="L337" s="127">
        <v>1.9825353100000001</v>
      </c>
      <c r="M337" s="127">
        <v>2.4621990500000002</v>
      </c>
      <c r="N337" s="127">
        <v>1.29420753</v>
      </c>
      <c r="O337" s="127">
        <v>1.2982655400000001</v>
      </c>
      <c r="P337" s="127">
        <v>1.2133196500000001</v>
      </c>
      <c r="Q337" s="127">
        <v>1.0935888</v>
      </c>
      <c r="R337" s="127">
        <v>1.1470835500000001</v>
      </c>
      <c r="S337" s="127">
        <v>0.47419202999999999</v>
      </c>
      <c r="T337" s="127">
        <v>0.33105219000000002</v>
      </c>
      <c r="U337" s="127">
        <v>0.88098955000000001</v>
      </c>
      <c r="V337" s="127">
        <v>1.14152107</v>
      </c>
      <c r="W337" s="127">
        <v>0.68256841999999995</v>
      </c>
      <c r="X337" s="127">
        <v>1.3134910799999999</v>
      </c>
      <c r="Y337" s="127">
        <v>0.56728248000000003</v>
      </c>
      <c r="Z337" s="128">
        <v>1.0861917999999999</v>
      </c>
      <c r="AA337" s="127">
        <v>1.7969893299999999</v>
      </c>
      <c r="AB337" s="127">
        <v>1.95187507</v>
      </c>
    </row>
    <row r="338" spans="1:28">
      <c r="A338" s="41" t="s">
        <v>129</v>
      </c>
      <c r="B338" s="127">
        <v>0.85629738</v>
      </c>
      <c r="C338" s="127">
        <v>1.0280874900000001</v>
      </c>
      <c r="D338" s="127">
        <v>0.89383703000000003</v>
      </c>
      <c r="E338" s="127">
        <v>1.1462691899999999</v>
      </c>
      <c r="F338" s="127">
        <v>0.87446564999999998</v>
      </c>
      <c r="G338" s="127">
        <v>1.39228365</v>
      </c>
      <c r="H338" s="127">
        <v>1.55754343</v>
      </c>
      <c r="I338" s="127">
        <v>1.9631134100000001</v>
      </c>
      <c r="J338" s="127">
        <v>8.9449300800000007</v>
      </c>
      <c r="K338" s="127">
        <v>1.2459715200000001</v>
      </c>
      <c r="L338" s="127">
        <v>1.92402893</v>
      </c>
      <c r="M338" s="127">
        <v>5.1007878900000003</v>
      </c>
      <c r="N338" s="127">
        <v>0.28441443999999999</v>
      </c>
      <c r="O338" s="127">
        <v>0.82313881</v>
      </c>
      <c r="P338" s="127">
        <v>1.2750113599999999</v>
      </c>
      <c r="Q338" s="127">
        <v>0.88259929000000004</v>
      </c>
      <c r="R338" s="127">
        <v>0.90789887000000002</v>
      </c>
      <c r="S338" s="127">
        <v>9.3580360000000001E-2</v>
      </c>
      <c r="T338" s="127">
        <v>8.843608E-2</v>
      </c>
      <c r="U338" s="127">
        <v>0.63273047999999998</v>
      </c>
      <c r="V338" s="127">
        <v>0.79887549000000002</v>
      </c>
      <c r="W338" s="127">
        <v>0.39711670999999998</v>
      </c>
      <c r="X338" s="127">
        <v>0.60658279999999998</v>
      </c>
      <c r="Y338" s="127">
        <v>0.63270850000000001</v>
      </c>
      <c r="Z338" s="128">
        <v>1.1594222300000001</v>
      </c>
      <c r="AA338" s="127">
        <v>0.36181731</v>
      </c>
      <c r="AB338" s="127">
        <v>0.41949903999999999</v>
      </c>
    </row>
    <row r="339" spans="1:28" ht="13.5" thickBot="1">
      <c r="A339" s="52" t="s">
        <v>126</v>
      </c>
      <c r="B339" s="126">
        <v>0.99657065482809004</v>
      </c>
      <c r="C339" s="126">
        <v>0.98215619733481996</v>
      </c>
      <c r="D339" s="126">
        <v>0.98389868792526003</v>
      </c>
      <c r="E339" s="126">
        <v>1.0450100266500799</v>
      </c>
      <c r="F339" s="126">
        <v>0.99171764712961996</v>
      </c>
      <c r="G339" s="126">
        <v>1.02193179008257</v>
      </c>
      <c r="H339" s="126">
        <v>1.03539283684587</v>
      </c>
      <c r="I339" s="126">
        <v>0.98730787536885001</v>
      </c>
      <c r="J339" s="126">
        <v>1.27934606026688</v>
      </c>
      <c r="K339" s="126">
        <v>1.1812515406320401</v>
      </c>
      <c r="L339" s="126">
        <v>1.0700423171876099</v>
      </c>
      <c r="M339" s="126">
        <v>1.56049955134769</v>
      </c>
      <c r="N339" s="126">
        <v>0.84559871650233998</v>
      </c>
      <c r="O339" s="126">
        <v>1.0291018048060701</v>
      </c>
      <c r="P339" s="126">
        <v>1.0166182154322001</v>
      </c>
      <c r="Q339" s="126">
        <v>0.98361243295031997</v>
      </c>
      <c r="R339" s="126">
        <v>1.1085308285539699</v>
      </c>
      <c r="S339" s="126">
        <v>0.70113262076252003</v>
      </c>
      <c r="T339" s="126">
        <v>0.45616580230985998</v>
      </c>
      <c r="U339" s="126">
        <v>0.92891056693596996</v>
      </c>
      <c r="V339" s="126">
        <v>0.99767979401954998</v>
      </c>
      <c r="W339" s="126">
        <v>0.79089170736953995</v>
      </c>
      <c r="X339" s="126">
        <v>1.0391893507352401</v>
      </c>
      <c r="Y339" s="126">
        <v>0.99636701806433003</v>
      </c>
      <c r="Z339" s="125">
        <v>0.99513163824548001</v>
      </c>
      <c r="AA339" s="126">
        <v>87.158747989999995</v>
      </c>
      <c r="AB339" s="126">
        <v>86.734427670000002</v>
      </c>
    </row>
    <row r="340" spans="1:28">
      <c r="A340" s="41"/>
      <c r="B340" s="127"/>
      <c r="C340" s="127"/>
      <c r="D340" s="127"/>
      <c r="E340" s="127"/>
      <c r="F340" s="127"/>
      <c r="G340" s="127"/>
      <c r="H340" s="127"/>
      <c r="I340" s="127"/>
      <c r="J340" s="127"/>
      <c r="K340" s="127"/>
      <c r="L340" s="127"/>
      <c r="M340" s="127"/>
      <c r="N340" s="127"/>
      <c r="O340" s="127"/>
      <c r="P340" s="127"/>
      <c r="Q340" s="127"/>
      <c r="R340" s="127"/>
      <c r="S340" s="127"/>
      <c r="T340" s="127"/>
      <c r="U340" s="127"/>
      <c r="V340" s="127"/>
      <c r="W340" s="127"/>
      <c r="X340" s="127"/>
      <c r="Y340" s="127"/>
      <c r="Z340" s="128"/>
      <c r="AA340" s="127"/>
      <c r="AB340" s="127"/>
    </row>
    <row r="341" spans="1:28">
      <c r="A341" s="41" t="s">
        <v>339</v>
      </c>
      <c r="B341" s="127">
        <v>1.07638082</v>
      </c>
      <c r="C341" s="127">
        <v>0.95092931000000003</v>
      </c>
      <c r="D341" s="127">
        <v>0.95016643000000001</v>
      </c>
      <c r="E341" s="127">
        <v>1.0130755199999999</v>
      </c>
      <c r="F341" s="127">
        <v>1.06472375</v>
      </c>
      <c r="G341" s="127">
        <v>0.83657707000000003</v>
      </c>
      <c r="H341" s="127">
        <v>0.74793827000000002</v>
      </c>
      <c r="I341" s="127">
        <v>0.56800927999999995</v>
      </c>
      <c r="J341" s="127">
        <v>0.14615158</v>
      </c>
      <c r="K341" s="127">
        <v>1.0417011700000001</v>
      </c>
      <c r="L341" s="127">
        <v>0.89385170999999997</v>
      </c>
      <c r="M341" s="127">
        <v>0.24934725999999999</v>
      </c>
      <c r="N341" s="127">
        <v>0.93892547000000004</v>
      </c>
      <c r="O341" s="127">
        <v>0.67934841999999995</v>
      </c>
      <c r="P341" s="127">
        <v>0.85575628999999998</v>
      </c>
      <c r="Q341" s="127">
        <v>0.99651581</v>
      </c>
      <c r="R341" s="127">
        <v>0.79829496</v>
      </c>
      <c r="S341" s="127">
        <v>0.63925350999999997</v>
      </c>
      <c r="T341" s="127">
        <v>0.46555977999999998</v>
      </c>
      <c r="U341" s="127">
        <v>1.11589117</v>
      </c>
      <c r="V341" s="127">
        <v>0.97704225</v>
      </c>
      <c r="W341" s="127">
        <v>0.82176362000000003</v>
      </c>
      <c r="X341" s="127">
        <v>1.22166686</v>
      </c>
      <c r="Y341" s="127">
        <v>1.2471065299999999</v>
      </c>
      <c r="Z341" s="128">
        <v>0.90235560999999997</v>
      </c>
      <c r="AA341" s="127">
        <v>14.247977199999999</v>
      </c>
      <c r="AB341" s="127">
        <v>12.856742199999999</v>
      </c>
    </row>
    <row r="342" spans="1:28">
      <c r="A342" s="41" t="s">
        <v>340</v>
      </c>
      <c r="B342" s="127">
        <v>0.94887067999999997</v>
      </c>
      <c r="C342" s="127">
        <v>0.89696558000000004</v>
      </c>
      <c r="D342" s="127">
        <v>0.96185728999999998</v>
      </c>
      <c r="E342" s="127">
        <v>0.97653272999999996</v>
      </c>
      <c r="F342" s="127">
        <v>0.97141179</v>
      </c>
      <c r="G342" s="127">
        <v>1.1781366</v>
      </c>
      <c r="H342" s="127">
        <v>1.17220316</v>
      </c>
      <c r="I342" s="127">
        <v>1.13481659</v>
      </c>
      <c r="J342" s="127">
        <v>0.45755051000000002</v>
      </c>
      <c r="K342" s="127">
        <v>0.94165279000000002</v>
      </c>
      <c r="L342" s="127">
        <v>0.86078809000000001</v>
      </c>
      <c r="M342" s="127">
        <v>0.60697904000000003</v>
      </c>
      <c r="N342" s="127">
        <v>0.78218723000000001</v>
      </c>
      <c r="O342" s="127">
        <v>0.97049839000000004</v>
      </c>
      <c r="P342" s="127">
        <v>1.18328754</v>
      </c>
      <c r="Q342" s="127">
        <v>1.0037282599999999</v>
      </c>
      <c r="R342" s="127">
        <v>1.21957121</v>
      </c>
      <c r="S342" s="127">
        <v>0.75373732999999998</v>
      </c>
      <c r="T342" s="127">
        <v>0.34707818000000001</v>
      </c>
      <c r="U342" s="127">
        <v>0.99263418000000003</v>
      </c>
      <c r="V342" s="127">
        <v>1.0426010800000001</v>
      </c>
      <c r="W342" s="127">
        <v>0.61820545000000005</v>
      </c>
      <c r="X342" s="127">
        <v>0.98815790999999997</v>
      </c>
      <c r="Y342" s="127">
        <v>0.96182526999999995</v>
      </c>
      <c r="Z342" s="128">
        <v>0.98302835</v>
      </c>
      <c r="AA342" s="127">
        <v>4.55204304</v>
      </c>
      <c r="AB342" s="127">
        <v>4.4747873699999996</v>
      </c>
    </row>
    <row r="343" spans="1:28">
      <c r="A343" s="37" t="s">
        <v>341</v>
      </c>
      <c r="B343" s="129">
        <v>1.20236079</v>
      </c>
      <c r="C343" s="129">
        <v>1.13904239</v>
      </c>
      <c r="D343" s="129">
        <v>1.0860016400000001</v>
      </c>
      <c r="E343" s="129">
        <v>1.17800602</v>
      </c>
      <c r="F343" s="129">
        <v>0.98580502000000003</v>
      </c>
      <c r="G343" s="129">
        <v>0.85680250000000002</v>
      </c>
      <c r="H343" s="129">
        <v>0.82065330999999997</v>
      </c>
      <c r="I343" s="129">
        <v>0.60023789999999999</v>
      </c>
      <c r="J343" s="129">
        <v>0.56880050000000004</v>
      </c>
      <c r="K343" s="129">
        <v>1.3415011699999999</v>
      </c>
      <c r="L343" s="129">
        <v>2.0074726100000002</v>
      </c>
      <c r="M343" s="129">
        <v>0.86330678999999999</v>
      </c>
      <c r="N343" s="129">
        <v>0.74932281000000001</v>
      </c>
      <c r="O343" s="129">
        <v>1.32016209</v>
      </c>
      <c r="P343" s="129">
        <v>0.87642549000000003</v>
      </c>
      <c r="Q343" s="129">
        <v>1.11635185</v>
      </c>
      <c r="R343" s="129">
        <v>1.2405136699999999</v>
      </c>
      <c r="S343" s="129">
        <v>0.43859953000000002</v>
      </c>
      <c r="T343" s="129">
        <v>0.53319886999999999</v>
      </c>
      <c r="U343" s="129">
        <v>0.88319636000000001</v>
      </c>
      <c r="V343" s="129">
        <v>1.5023468099999999</v>
      </c>
      <c r="W343" s="129">
        <v>0.69496627</v>
      </c>
      <c r="X343" s="129">
        <v>1.12028872</v>
      </c>
      <c r="Y343" s="129">
        <v>0.90587088000000004</v>
      </c>
      <c r="Z343" s="130">
        <v>1.0243295400000001</v>
      </c>
      <c r="AA343" s="129">
        <v>3.8727649400000002</v>
      </c>
      <c r="AB343" s="129">
        <v>3.9669875299999999</v>
      </c>
    </row>
    <row r="344" spans="1:28">
      <c r="A344" s="41" t="s">
        <v>342</v>
      </c>
      <c r="B344" s="127">
        <v>0.52525745999999995</v>
      </c>
      <c r="C344" s="127">
        <v>0.55495830999999995</v>
      </c>
      <c r="D344" s="127">
        <v>0.76628028000000004</v>
      </c>
      <c r="E344" s="127">
        <v>0.83290717000000003</v>
      </c>
      <c r="F344" s="127">
        <v>0.98442996000000005</v>
      </c>
      <c r="G344" s="127">
        <v>1.5735980700000001</v>
      </c>
      <c r="H344" s="127">
        <v>1.18521937</v>
      </c>
      <c r="I344" s="127">
        <v>1.5508435700000001</v>
      </c>
      <c r="J344" s="127">
        <v>10.497108219999999</v>
      </c>
      <c r="K344" s="127">
        <v>0.64813390999999998</v>
      </c>
      <c r="L344" s="127">
        <v>0.69439874000000001</v>
      </c>
      <c r="M344" s="127">
        <v>0.60069399000000001</v>
      </c>
      <c r="N344" s="127">
        <v>1.4236046899999999</v>
      </c>
      <c r="O344" s="127">
        <v>1.00142032</v>
      </c>
      <c r="P344" s="127">
        <v>1.9609272600000001</v>
      </c>
      <c r="Q344" s="127">
        <v>1.55754082</v>
      </c>
      <c r="R344" s="127">
        <v>0.52071093999999996</v>
      </c>
      <c r="S344" s="127">
        <v>0.24396148000000001</v>
      </c>
      <c r="T344" s="127">
        <v>1.4503657000000001</v>
      </c>
      <c r="U344" s="127">
        <v>1.5320884800000001</v>
      </c>
      <c r="V344" s="127">
        <v>1.50488033</v>
      </c>
      <c r="W344" s="127">
        <v>1.85844049</v>
      </c>
      <c r="X344" s="127">
        <v>0.53882801999999996</v>
      </c>
      <c r="Y344" s="127">
        <v>0.62782636999999997</v>
      </c>
      <c r="Z344" s="128">
        <v>1.16327621</v>
      </c>
      <c r="AA344" s="127">
        <v>0.34697071000000002</v>
      </c>
      <c r="AB344" s="127">
        <v>0.40362277000000002</v>
      </c>
    </row>
    <row r="345" spans="1:28">
      <c r="A345" s="41" t="s">
        <v>343</v>
      </c>
      <c r="B345" s="127">
        <v>0.91008491000000002</v>
      </c>
      <c r="C345" s="127">
        <v>0.85270785999999998</v>
      </c>
      <c r="D345" s="127">
        <v>0.83275716</v>
      </c>
      <c r="E345" s="127">
        <v>1.06490712</v>
      </c>
      <c r="F345" s="127">
        <v>0.99335070999999997</v>
      </c>
      <c r="G345" s="127">
        <v>1.1519290600000001</v>
      </c>
      <c r="H345" s="127">
        <v>1.2179215400000001</v>
      </c>
      <c r="I345" s="127">
        <v>1.05374978</v>
      </c>
      <c r="J345" s="127">
        <v>2.1892222499999998</v>
      </c>
      <c r="K345" s="127">
        <v>0.93341609999999997</v>
      </c>
      <c r="L345" s="127">
        <v>0.59881667000000005</v>
      </c>
      <c r="M345" s="127">
        <v>0.84097281999999995</v>
      </c>
      <c r="N345" s="127">
        <v>1.41063844</v>
      </c>
      <c r="O345" s="127">
        <v>1.0692531700000001</v>
      </c>
      <c r="P345" s="127">
        <v>1.2945368799999999</v>
      </c>
      <c r="Q345" s="127">
        <v>1.0342480700000001</v>
      </c>
      <c r="R345" s="127">
        <v>0.93276344</v>
      </c>
      <c r="S345" s="127">
        <v>1.1437730100000001</v>
      </c>
      <c r="T345" s="127">
        <v>0.97694515000000004</v>
      </c>
      <c r="U345" s="127">
        <v>1.2081751700000001</v>
      </c>
      <c r="V345" s="127">
        <v>1.0772970100000001</v>
      </c>
      <c r="W345" s="127">
        <v>1.2799092400000001</v>
      </c>
      <c r="X345" s="127">
        <v>0.94115448999999995</v>
      </c>
      <c r="Y345" s="127">
        <v>0.94258158000000003</v>
      </c>
      <c r="Z345" s="128">
        <v>1.0058650200000001</v>
      </c>
      <c r="AA345" s="127">
        <v>1.0212999300000001</v>
      </c>
      <c r="AB345" s="127">
        <v>1.0272898800000001</v>
      </c>
    </row>
    <row r="346" spans="1:28">
      <c r="A346" s="37" t="s">
        <v>344</v>
      </c>
      <c r="B346" s="129">
        <v>0.90609013999999999</v>
      </c>
      <c r="C346" s="129">
        <v>0.94671192000000004</v>
      </c>
      <c r="D346" s="129">
        <v>0.98644889999999996</v>
      </c>
      <c r="E346" s="129">
        <v>0.98015799000000003</v>
      </c>
      <c r="F346" s="129">
        <v>1.0201759399999999</v>
      </c>
      <c r="G346" s="129">
        <v>1.00468907</v>
      </c>
      <c r="H346" s="129">
        <v>0.91361440000000005</v>
      </c>
      <c r="I346" s="129">
        <v>0.80388517000000004</v>
      </c>
      <c r="J346" s="129">
        <v>1.1055600000000001</v>
      </c>
      <c r="K346" s="129">
        <v>1.5185469199999999</v>
      </c>
      <c r="L346" s="129">
        <v>1.55490342</v>
      </c>
      <c r="M346" s="129">
        <v>0.39408335999999999</v>
      </c>
      <c r="N346" s="129">
        <v>1.60723488</v>
      </c>
      <c r="O346" s="129">
        <v>1.39643801</v>
      </c>
      <c r="P346" s="129">
        <v>1.10755827</v>
      </c>
      <c r="Q346" s="129">
        <v>1.21532445</v>
      </c>
      <c r="R346" s="129">
        <v>0.88430544</v>
      </c>
      <c r="S346" s="129">
        <v>1.19615301</v>
      </c>
      <c r="T346" s="129">
        <v>0.62255384000000002</v>
      </c>
      <c r="U346" s="129">
        <v>1.1838297</v>
      </c>
      <c r="V346" s="129">
        <v>1.0989945000000001</v>
      </c>
      <c r="W346" s="129">
        <v>0.90601074999999998</v>
      </c>
      <c r="X346" s="129">
        <v>0.97385102999999995</v>
      </c>
      <c r="Y346" s="129">
        <v>0.84180842</v>
      </c>
      <c r="Z346" s="130">
        <v>1.02407012</v>
      </c>
      <c r="AA346" s="129">
        <v>2.06166217</v>
      </c>
      <c r="AB346" s="129">
        <v>2.1112866399999999</v>
      </c>
    </row>
    <row r="347" spans="1:28">
      <c r="A347" s="41" t="s">
        <v>345</v>
      </c>
      <c r="B347" s="127">
        <v>0.95573542</v>
      </c>
      <c r="C347" s="127">
        <v>0.83452709000000003</v>
      </c>
      <c r="D347" s="127">
        <v>0.87467419000000002</v>
      </c>
      <c r="E347" s="127">
        <v>0.94654349999999998</v>
      </c>
      <c r="F347" s="127">
        <v>0.94604416000000002</v>
      </c>
      <c r="G347" s="127">
        <v>1.39321462</v>
      </c>
      <c r="H347" s="127">
        <v>1.2779692600000001</v>
      </c>
      <c r="I347" s="127">
        <v>1.2313513599999999</v>
      </c>
      <c r="J347" s="127">
        <v>5.6317353800000003</v>
      </c>
      <c r="K347" s="127">
        <v>2.1965080800000001</v>
      </c>
      <c r="L347" s="127">
        <v>2.2050656599999998</v>
      </c>
      <c r="M347" s="127">
        <v>2.8644853399999999</v>
      </c>
      <c r="N347" s="127">
        <v>0.54946364000000003</v>
      </c>
      <c r="O347" s="127">
        <v>2.74504277</v>
      </c>
      <c r="P347" s="127">
        <v>1.33186315</v>
      </c>
      <c r="Q347" s="127">
        <v>1.1242444599999999</v>
      </c>
      <c r="R347" s="127">
        <v>1.53473306</v>
      </c>
      <c r="S347" s="127">
        <v>0.85013881000000002</v>
      </c>
      <c r="T347" s="127">
        <v>0.42871076000000002</v>
      </c>
      <c r="U347" s="127">
        <v>0.99151853000000001</v>
      </c>
      <c r="V347" s="127">
        <v>1.2802040400000001</v>
      </c>
      <c r="W347" s="127">
        <v>0.93560304999999999</v>
      </c>
      <c r="X347" s="127">
        <v>0.86029259000000002</v>
      </c>
      <c r="Y347" s="127">
        <v>0.77111211999999996</v>
      </c>
      <c r="Z347" s="128">
        <v>1.18820488</v>
      </c>
      <c r="AA347" s="127">
        <v>0.52439681999999999</v>
      </c>
      <c r="AB347" s="127">
        <v>0.62309086999999996</v>
      </c>
    </row>
    <row r="348" spans="1:28">
      <c r="A348" s="41" t="s">
        <v>346</v>
      </c>
      <c r="B348" s="127">
        <v>0.68999902000000002</v>
      </c>
      <c r="C348" s="127">
        <v>0.75415368000000005</v>
      </c>
      <c r="D348" s="127">
        <v>0.91547464999999995</v>
      </c>
      <c r="E348" s="127">
        <v>0.84098141000000004</v>
      </c>
      <c r="F348" s="127">
        <v>0.91639514</v>
      </c>
      <c r="G348" s="127">
        <v>1.5399902599999999</v>
      </c>
      <c r="H348" s="127">
        <v>1.5708702299999999</v>
      </c>
      <c r="I348" s="127">
        <v>1.4611996899999999</v>
      </c>
      <c r="J348" s="127">
        <v>4.3765017400000001</v>
      </c>
      <c r="K348" s="127">
        <v>4.18953445</v>
      </c>
      <c r="L348" s="127">
        <v>2.0061685499999999</v>
      </c>
      <c r="M348" s="127">
        <v>2.8695531299999999</v>
      </c>
      <c r="N348" s="127">
        <v>0.51051676999999995</v>
      </c>
      <c r="O348" s="127">
        <v>1.3608676799999999</v>
      </c>
      <c r="P348" s="127">
        <v>1.55108902</v>
      </c>
      <c r="Q348" s="127">
        <v>1.0903700599999999</v>
      </c>
      <c r="R348" s="127">
        <v>1.28657026</v>
      </c>
      <c r="S348" s="127">
        <v>8.1040280000000006E-2</v>
      </c>
      <c r="T348" s="127">
        <v>0.18719374999999999</v>
      </c>
      <c r="U348" s="127">
        <v>0.91436318000000005</v>
      </c>
      <c r="V348" s="127">
        <v>1.1199019699999999</v>
      </c>
      <c r="W348" s="127">
        <v>0.50327084</v>
      </c>
      <c r="X348" s="127">
        <v>0.7110069</v>
      </c>
      <c r="Y348" s="127">
        <v>0.70416889000000005</v>
      </c>
      <c r="Z348" s="128">
        <v>1.1358174599999999</v>
      </c>
      <c r="AA348" s="127">
        <v>0.76597495000000004</v>
      </c>
      <c r="AB348" s="127">
        <v>0.87000772000000004</v>
      </c>
    </row>
    <row r="349" spans="1:28">
      <c r="A349" s="37" t="s">
        <v>347</v>
      </c>
      <c r="B349" s="129">
        <v>0.39177004999999998</v>
      </c>
      <c r="C349" s="129">
        <v>0.62088421000000005</v>
      </c>
      <c r="D349" s="129">
        <v>0.64841382999999997</v>
      </c>
      <c r="E349" s="129">
        <v>0.98638767000000005</v>
      </c>
      <c r="F349" s="129">
        <v>0.86301746000000001</v>
      </c>
      <c r="G349" s="129">
        <v>1.7554880799999999</v>
      </c>
      <c r="H349" s="129">
        <v>2.31370816</v>
      </c>
      <c r="I349" s="129">
        <v>2.5910453100000002</v>
      </c>
      <c r="J349" s="129">
        <v>15.65880683</v>
      </c>
      <c r="K349" s="129">
        <v>2.0412105500000002</v>
      </c>
      <c r="L349" s="129">
        <v>1.8681795000000001</v>
      </c>
      <c r="M349" s="129">
        <v>4.8414365999999998</v>
      </c>
      <c r="N349" s="129">
        <v>0.61939144000000002</v>
      </c>
      <c r="O349" s="129">
        <v>1.9206572200000001</v>
      </c>
      <c r="P349" s="129">
        <v>2.0830725600000002</v>
      </c>
      <c r="Q349" s="129">
        <v>0.95049154000000002</v>
      </c>
      <c r="R349" s="129">
        <v>0.98860099000000001</v>
      </c>
      <c r="S349" s="129">
        <v>0.77637038999999997</v>
      </c>
      <c r="T349" s="129">
        <v>0.44724452999999997</v>
      </c>
      <c r="U349" s="129">
        <v>1.25950305</v>
      </c>
      <c r="V349" s="129">
        <v>1.0422605</v>
      </c>
      <c r="W349" s="129">
        <v>0.81360496000000004</v>
      </c>
      <c r="X349" s="129">
        <v>3.4943469999999997E-2</v>
      </c>
      <c r="Y349" s="129">
        <v>0.58884550999999996</v>
      </c>
      <c r="Z349" s="130">
        <v>1.36433987</v>
      </c>
      <c r="AA349" s="129">
        <v>0.23259684</v>
      </c>
      <c r="AB349" s="129">
        <v>0.31734115000000002</v>
      </c>
    </row>
    <row r="350" spans="1:28">
      <c r="A350" s="41" t="s">
        <v>348</v>
      </c>
      <c r="B350" s="127">
        <v>0.60345755999999995</v>
      </c>
      <c r="C350" s="127">
        <v>0.69108349000000002</v>
      </c>
      <c r="D350" s="127">
        <v>0.81581166000000005</v>
      </c>
      <c r="E350" s="127">
        <v>1.09007952</v>
      </c>
      <c r="F350" s="127">
        <v>0.93167206999999996</v>
      </c>
      <c r="G350" s="127">
        <v>1.28308493</v>
      </c>
      <c r="H350" s="127">
        <v>1.86211869</v>
      </c>
      <c r="I350" s="127">
        <v>2.1929015000000001</v>
      </c>
      <c r="J350" s="127">
        <v>18.55371229</v>
      </c>
      <c r="K350" s="127">
        <v>2.1605244099999998</v>
      </c>
      <c r="L350" s="127">
        <v>2.6612687799999999</v>
      </c>
      <c r="M350" s="127">
        <v>3.81258725</v>
      </c>
      <c r="N350" s="127">
        <v>1.1532726600000001</v>
      </c>
      <c r="O350" s="127">
        <v>1.77001743</v>
      </c>
      <c r="P350" s="127">
        <v>1.7854907600000001</v>
      </c>
      <c r="Q350" s="127">
        <v>1.0010779299999999</v>
      </c>
      <c r="R350" s="127">
        <v>1.54787856</v>
      </c>
      <c r="S350" s="127">
        <v>0.83366032999999995</v>
      </c>
      <c r="T350" s="127">
        <v>0.86364081000000004</v>
      </c>
      <c r="U350" s="127">
        <v>1.3539885599999999</v>
      </c>
      <c r="V350" s="127">
        <v>0.66497163000000004</v>
      </c>
      <c r="W350" s="127">
        <v>1.07113258</v>
      </c>
      <c r="X350" s="127">
        <v>0.37266970999999999</v>
      </c>
      <c r="Y350" s="127">
        <v>0.61796969000000002</v>
      </c>
      <c r="Z350" s="128">
        <v>1.4024093200000001</v>
      </c>
      <c r="AA350" s="127">
        <v>0.19630513999999999</v>
      </c>
      <c r="AB350" s="127">
        <v>0.27530015000000002</v>
      </c>
    </row>
    <row r="351" spans="1:28">
      <c r="A351" s="41" t="s">
        <v>349</v>
      </c>
      <c r="B351" s="127">
        <v>0.71386528999999999</v>
      </c>
      <c r="C351" s="127">
        <v>0.71015258999999997</v>
      </c>
      <c r="D351" s="127">
        <v>1.14844835</v>
      </c>
      <c r="E351" s="127">
        <v>0.99989943000000003</v>
      </c>
      <c r="F351" s="127">
        <v>0.87542215000000001</v>
      </c>
      <c r="G351" s="127">
        <v>1.2781070800000001</v>
      </c>
      <c r="H351" s="127">
        <v>1.81819179</v>
      </c>
      <c r="I351" s="127">
        <v>2.16793616</v>
      </c>
      <c r="J351" s="127">
        <v>20.380539349999999</v>
      </c>
      <c r="K351" s="127">
        <v>0.84103565000000002</v>
      </c>
      <c r="L351" s="127">
        <v>2.3114557200000001</v>
      </c>
      <c r="M351" s="127">
        <v>3.7859112599999998</v>
      </c>
      <c r="N351" s="127">
        <v>1.8426555</v>
      </c>
      <c r="O351" s="127">
        <v>1.94429607</v>
      </c>
      <c r="P351" s="127">
        <v>1.5719186000000001</v>
      </c>
      <c r="Q351" s="127">
        <v>0.96218990000000004</v>
      </c>
      <c r="R351" s="127">
        <v>1.37860951</v>
      </c>
      <c r="S351" s="127">
        <v>0.97889855000000003</v>
      </c>
      <c r="T351" s="127">
        <v>0.63970905</v>
      </c>
      <c r="U351" s="127">
        <v>0.81421770999999998</v>
      </c>
      <c r="V351" s="127">
        <v>1.98263849</v>
      </c>
      <c r="W351" s="127">
        <v>1.1177680400000001</v>
      </c>
      <c r="X351" s="127">
        <v>1.04615532</v>
      </c>
      <c r="Y351" s="127">
        <v>0.62772225999999998</v>
      </c>
      <c r="Z351" s="128">
        <v>1.5193784800000001</v>
      </c>
      <c r="AA351" s="127">
        <v>0.17870916000000001</v>
      </c>
      <c r="AB351" s="127">
        <v>0.27152684999999999</v>
      </c>
    </row>
    <row r="352" spans="1:28">
      <c r="A352" s="37" t="s">
        <v>350</v>
      </c>
      <c r="B352" s="129">
        <v>0.87417566000000002</v>
      </c>
      <c r="C352" s="129">
        <v>0.94759596999999995</v>
      </c>
      <c r="D352" s="129">
        <v>0.95461441999999996</v>
      </c>
      <c r="E352" s="129">
        <v>1.2183968999999999</v>
      </c>
      <c r="F352" s="129">
        <v>0.9344633</v>
      </c>
      <c r="G352" s="129">
        <v>1.1684854899999999</v>
      </c>
      <c r="H352" s="129">
        <v>1.24544682</v>
      </c>
      <c r="I352" s="129">
        <v>1.1209081299999999</v>
      </c>
      <c r="J352" s="129">
        <v>3.9439942100000001</v>
      </c>
      <c r="K352" s="129">
        <v>1.46958013</v>
      </c>
      <c r="L352" s="129">
        <v>1.5988790100000001</v>
      </c>
      <c r="M352" s="129">
        <v>2.0022431599999999</v>
      </c>
      <c r="N352" s="129">
        <v>0.76155340999999999</v>
      </c>
      <c r="O352" s="129">
        <v>1.0884206700000001</v>
      </c>
      <c r="P352" s="129">
        <v>1.1372916900000001</v>
      </c>
      <c r="Q352" s="129">
        <v>1.0772714999999999</v>
      </c>
      <c r="R352" s="129">
        <v>0.56273309999999999</v>
      </c>
      <c r="S352" s="129">
        <v>0.51042549999999998</v>
      </c>
      <c r="T352" s="129">
        <v>0.10323978</v>
      </c>
      <c r="U352" s="129">
        <v>0.75776856000000004</v>
      </c>
      <c r="V352" s="129">
        <v>0.69002708000000001</v>
      </c>
      <c r="W352" s="129">
        <v>0.78284697000000003</v>
      </c>
      <c r="X352" s="129">
        <v>0.87447841000000004</v>
      </c>
      <c r="Y352" s="129">
        <v>0.86522065000000004</v>
      </c>
      <c r="Z352" s="130">
        <v>1.05039788</v>
      </c>
      <c r="AA352" s="129">
        <v>0.72968323999999996</v>
      </c>
      <c r="AB352" s="129">
        <v>0.76645772999999995</v>
      </c>
    </row>
    <row r="353" spans="1:28">
      <c r="A353" s="41" t="s">
        <v>351</v>
      </c>
      <c r="B353" s="127">
        <v>0.61995496000000005</v>
      </c>
      <c r="C353" s="127">
        <v>0.75578135000000002</v>
      </c>
      <c r="D353" s="127">
        <v>0.89100513999999997</v>
      </c>
      <c r="E353" s="127">
        <v>1.10256252</v>
      </c>
      <c r="F353" s="127">
        <v>0.91878985000000002</v>
      </c>
      <c r="G353" s="127">
        <v>1.45734689</v>
      </c>
      <c r="H353" s="127">
        <v>1.3949144499999999</v>
      </c>
      <c r="I353" s="127">
        <v>1.12642566</v>
      </c>
      <c r="J353" s="127">
        <v>8.54845787</v>
      </c>
      <c r="K353" s="127">
        <v>1.2545632099999999</v>
      </c>
      <c r="L353" s="127">
        <v>1.6378114399999999</v>
      </c>
      <c r="M353" s="127">
        <v>2.7004542900000001</v>
      </c>
      <c r="N353" s="127">
        <v>1.61563769</v>
      </c>
      <c r="O353" s="127">
        <v>1.5586340599999999</v>
      </c>
      <c r="P353" s="127">
        <v>1.6387337</v>
      </c>
      <c r="Q353" s="127">
        <v>1.0284455299999999</v>
      </c>
      <c r="R353" s="127">
        <v>1.4827490800000001</v>
      </c>
      <c r="S353" s="127">
        <v>0.73831986000000005</v>
      </c>
      <c r="T353" s="127">
        <v>0.43443737999999998</v>
      </c>
      <c r="U353" s="127">
        <v>1.0254847600000001</v>
      </c>
      <c r="V353" s="127">
        <v>0.75634542999999999</v>
      </c>
      <c r="W353" s="127">
        <v>1.20128675</v>
      </c>
      <c r="X353" s="127">
        <v>0.93587357000000004</v>
      </c>
      <c r="Y353" s="127">
        <v>0.80040626999999998</v>
      </c>
      <c r="Z353" s="128">
        <v>1.17421687</v>
      </c>
      <c r="AA353" s="127">
        <v>0.38216265999999999</v>
      </c>
      <c r="AB353" s="127">
        <v>0.44874185</v>
      </c>
    </row>
    <row r="354" spans="1:28">
      <c r="A354" s="41" t="s">
        <v>352</v>
      </c>
      <c r="B354" s="127">
        <v>0.91370041999999996</v>
      </c>
      <c r="C354" s="127">
        <v>0.82098565999999995</v>
      </c>
      <c r="D354" s="127">
        <v>0.96056067000000001</v>
      </c>
      <c r="E354" s="127">
        <v>1.10957226</v>
      </c>
      <c r="F354" s="127">
        <v>0.96876355000000003</v>
      </c>
      <c r="G354" s="127">
        <v>1.0904746000000001</v>
      </c>
      <c r="H354" s="127">
        <v>1.2808793300000001</v>
      </c>
      <c r="I354" s="127">
        <v>1.23573753</v>
      </c>
      <c r="J354" s="127">
        <v>2.4375910300000001</v>
      </c>
      <c r="K354" s="127">
        <v>2.9270321099999999</v>
      </c>
      <c r="L354" s="127">
        <v>2.8547121899999999</v>
      </c>
      <c r="M354" s="127">
        <v>2.3045092899999999</v>
      </c>
      <c r="N354" s="127">
        <v>0.64905676000000001</v>
      </c>
      <c r="O354" s="127">
        <v>1.32456174</v>
      </c>
      <c r="P354" s="127">
        <v>1.1837113100000001</v>
      </c>
      <c r="Q354" s="127">
        <v>1.01304057</v>
      </c>
      <c r="R354" s="127">
        <v>1.0625121500000001</v>
      </c>
      <c r="S354" s="127">
        <v>0.34680350999999998</v>
      </c>
      <c r="T354" s="127">
        <v>0.20239109</v>
      </c>
      <c r="U354" s="127">
        <v>0.85343822000000003</v>
      </c>
      <c r="V354" s="127">
        <v>0.90476354000000003</v>
      </c>
      <c r="W354" s="127">
        <v>0.56959581999999997</v>
      </c>
      <c r="X354" s="127">
        <v>0.98101185000000002</v>
      </c>
      <c r="Y354" s="127">
        <v>0.75733395000000003</v>
      </c>
      <c r="Z354" s="128">
        <v>1.05833266</v>
      </c>
      <c r="AA354" s="127">
        <v>1.2366673800000001</v>
      </c>
      <c r="AB354" s="127">
        <v>1.30880548</v>
      </c>
    </row>
    <row r="355" spans="1:28">
      <c r="A355" s="37" t="s">
        <v>353</v>
      </c>
      <c r="B355" s="129">
        <v>0.73305246999999996</v>
      </c>
      <c r="C355" s="129">
        <v>0.83083066000000005</v>
      </c>
      <c r="D355" s="129">
        <v>0.95560349</v>
      </c>
      <c r="E355" s="129">
        <v>1.0825500100000001</v>
      </c>
      <c r="F355" s="129">
        <v>0.95863761999999997</v>
      </c>
      <c r="G355" s="129">
        <v>1.1880458700000001</v>
      </c>
      <c r="H355" s="129">
        <v>1.32327942</v>
      </c>
      <c r="I355" s="129">
        <v>1.1081557099999999</v>
      </c>
      <c r="J355" s="129">
        <v>4.1872774100000001</v>
      </c>
      <c r="K355" s="129">
        <v>1.05758368</v>
      </c>
      <c r="L355" s="129">
        <v>1.62430691</v>
      </c>
      <c r="M355" s="129">
        <v>1.4833623</v>
      </c>
      <c r="N355" s="129">
        <v>0.72849012999999996</v>
      </c>
      <c r="O355" s="129">
        <v>0.87848402999999997</v>
      </c>
      <c r="P355" s="129">
        <v>1.3227295699999999</v>
      </c>
      <c r="Q355" s="129">
        <v>1.0275735800000001</v>
      </c>
      <c r="R355" s="129">
        <v>1.0702416800000001</v>
      </c>
      <c r="S355" s="129">
        <v>0.29053790000000002</v>
      </c>
      <c r="T355" s="129">
        <v>0.42257751999999998</v>
      </c>
      <c r="U355" s="129">
        <v>0.88336979000000004</v>
      </c>
      <c r="V355" s="129">
        <v>0.90009430000000001</v>
      </c>
      <c r="W355" s="129">
        <v>0.81192545000000005</v>
      </c>
      <c r="X355" s="129">
        <v>0.87296039000000003</v>
      </c>
      <c r="Y355" s="129">
        <v>0.72614274999999995</v>
      </c>
      <c r="Z355" s="130">
        <v>1.0431277299999999</v>
      </c>
      <c r="AA355" s="129">
        <v>0.62154129000000002</v>
      </c>
      <c r="AB355" s="129">
        <v>0.64834694999999998</v>
      </c>
    </row>
    <row r="356" spans="1:28">
      <c r="A356" s="41" t="s">
        <v>354</v>
      </c>
      <c r="B356" s="127">
        <v>0.56334978999999996</v>
      </c>
      <c r="C356" s="127">
        <v>0.49600380999999999</v>
      </c>
      <c r="D356" s="127">
        <v>0.79301498000000004</v>
      </c>
      <c r="E356" s="127">
        <v>1.0569706000000001</v>
      </c>
      <c r="F356" s="127">
        <v>0.90775746000000002</v>
      </c>
      <c r="G356" s="127">
        <v>1.7328521100000001</v>
      </c>
      <c r="H356" s="127">
        <v>1.43857021</v>
      </c>
      <c r="I356" s="127">
        <v>1.10887512</v>
      </c>
      <c r="J356" s="127">
        <v>18.72306463</v>
      </c>
      <c r="K356" s="127">
        <v>1.28259371</v>
      </c>
      <c r="L356" s="127">
        <v>3.3905094400000002</v>
      </c>
      <c r="M356" s="127">
        <v>4.67969905</v>
      </c>
      <c r="N356" s="127">
        <v>1.06030991</v>
      </c>
      <c r="O356" s="127">
        <v>2.0457991899999999</v>
      </c>
      <c r="P356" s="127">
        <v>2.0845478200000001</v>
      </c>
      <c r="Q356" s="127">
        <v>1.2655269899999999</v>
      </c>
      <c r="R356" s="127">
        <v>1.3961838499999999</v>
      </c>
      <c r="S356" s="127">
        <v>0.20350856000000001</v>
      </c>
      <c r="T356" s="127">
        <v>0.44297002000000002</v>
      </c>
      <c r="U356" s="127">
        <v>0.89956064999999996</v>
      </c>
      <c r="V356" s="127">
        <v>0.76857911000000001</v>
      </c>
      <c r="W356" s="127">
        <v>0.74023454</v>
      </c>
      <c r="X356" s="127">
        <v>0.46065070000000002</v>
      </c>
      <c r="Y356" s="127">
        <v>0.63505237000000003</v>
      </c>
      <c r="Z356" s="128">
        <v>1.33971727</v>
      </c>
      <c r="AA356" s="127">
        <v>0.19410564</v>
      </c>
      <c r="AB356" s="127">
        <v>0.26004667999999997</v>
      </c>
    </row>
    <row r="357" spans="1:28">
      <c r="A357" s="41" t="s">
        <v>355</v>
      </c>
      <c r="B357" s="127">
        <v>0.93726993000000003</v>
      </c>
      <c r="C357" s="127">
        <v>0.89701708999999996</v>
      </c>
      <c r="D357" s="127">
        <v>0.99221742999999996</v>
      </c>
      <c r="E357" s="127">
        <v>1.0767912900000001</v>
      </c>
      <c r="F357" s="127">
        <v>0.93737026999999995</v>
      </c>
      <c r="G357" s="127">
        <v>1.2105955399999999</v>
      </c>
      <c r="H357" s="127">
        <v>1.2914602799999999</v>
      </c>
      <c r="I357" s="127">
        <v>1.1108982000000001</v>
      </c>
      <c r="J357" s="127">
        <v>1.09379085</v>
      </c>
      <c r="K357" s="127">
        <v>4.4107022000000002</v>
      </c>
      <c r="L357" s="127">
        <v>2.36107113</v>
      </c>
      <c r="M357" s="127">
        <v>1.4354741</v>
      </c>
      <c r="N357" s="127">
        <v>1.1836437500000001</v>
      </c>
      <c r="O357" s="127">
        <v>1.97633408</v>
      </c>
      <c r="P357" s="127">
        <v>1.3254092799999999</v>
      </c>
      <c r="Q357" s="127">
        <v>1.12294034</v>
      </c>
      <c r="R357" s="127">
        <v>1.23827062</v>
      </c>
      <c r="S357" s="127">
        <v>0.70109705</v>
      </c>
      <c r="T357" s="127">
        <v>0.44950508</v>
      </c>
      <c r="U357" s="127">
        <v>0.97701724000000001</v>
      </c>
      <c r="V357" s="127">
        <v>1.22372035</v>
      </c>
      <c r="W357" s="127">
        <v>0.89662025999999995</v>
      </c>
      <c r="X357" s="127">
        <v>0.95144236999999998</v>
      </c>
      <c r="Y357" s="127">
        <v>0.65328240999999998</v>
      </c>
      <c r="Z357" s="128">
        <v>1.12585818</v>
      </c>
      <c r="AA357" s="127">
        <v>2.7125300999999999</v>
      </c>
      <c r="AB357" s="127">
        <v>3.05392419</v>
      </c>
    </row>
    <row r="358" spans="1:28">
      <c r="A358" s="37" t="s">
        <v>356</v>
      </c>
      <c r="B358" s="129">
        <v>0.77511660999999998</v>
      </c>
      <c r="C358" s="129">
        <v>0.75315312999999995</v>
      </c>
      <c r="D358" s="129">
        <v>0.85197659000000003</v>
      </c>
      <c r="E358" s="129">
        <v>0.93825333</v>
      </c>
      <c r="F358" s="129">
        <v>0.95773883000000004</v>
      </c>
      <c r="G358" s="129">
        <v>1.3168135999999999</v>
      </c>
      <c r="H358" s="129">
        <v>1.6219691899999999</v>
      </c>
      <c r="I358" s="129">
        <v>1.25604834</v>
      </c>
      <c r="J358" s="129">
        <v>3.3977040399999998</v>
      </c>
      <c r="K358" s="129">
        <v>4.2334147099999999</v>
      </c>
      <c r="L358" s="129">
        <v>2.8086151899999998</v>
      </c>
      <c r="M358" s="129">
        <v>4.2855815499999999</v>
      </c>
      <c r="N358" s="129">
        <v>0.83461921999999999</v>
      </c>
      <c r="O358" s="129">
        <v>1.66925865</v>
      </c>
      <c r="P358" s="129">
        <v>1.62121655</v>
      </c>
      <c r="Q358" s="129">
        <v>1.26341624</v>
      </c>
      <c r="R358" s="129">
        <v>1.23465029</v>
      </c>
      <c r="S358" s="129">
        <v>0.15070238</v>
      </c>
      <c r="T358" s="129">
        <v>0.34749384999999999</v>
      </c>
      <c r="U358" s="129">
        <v>1.0880345899999999</v>
      </c>
      <c r="V358" s="129">
        <v>1.0329001</v>
      </c>
      <c r="W358" s="129">
        <v>0.69671192999999998</v>
      </c>
      <c r="X358" s="129">
        <v>0.80800159000000005</v>
      </c>
      <c r="Y358" s="129">
        <v>0.54703522999999998</v>
      </c>
      <c r="Z358" s="130">
        <v>1.1381045400000001</v>
      </c>
      <c r="AA358" s="129">
        <v>1.01103561</v>
      </c>
      <c r="AB358" s="129">
        <v>1.1506642199999999</v>
      </c>
    </row>
    <row r="359" spans="1:28">
      <c r="A359" s="41" t="s">
        <v>357</v>
      </c>
      <c r="B359" s="127">
        <v>0.57408336000000004</v>
      </c>
      <c r="C359" s="127">
        <v>0.69476981999999998</v>
      </c>
      <c r="D359" s="127">
        <v>0.72878125999999999</v>
      </c>
      <c r="E359" s="127">
        <v>0.76717970000000002</v>
      </c>
      <c r="F359" s="127">
        <v>0.94907432999999997</v>
      </c>
      <c r="G359" s="127">
        <v>1.6006159200000001</v>
      </c>
      <c r="H359" s="127">
        <v>1.8039543600000001</v>
      </c>
      <c r="I359" s="127">
        <v>1.3017630499999999</v>
      </c>
      <c r="J359" s="127">
        <v>9.17830294</v>
      </c>
      <c r="K359" s="127">
        <v>7.2842079799999997</v>
      </c>
      <c r="L359" s="127">
        <v>3.9563681900000001</v>
      </c>
      <c r="M359" s="127">
        <v>2.9488267399999999</v>
      </c>
      <c r="N359" s="127">
        <v>1.08915622</v>
      </c>
      <c r="O359" s="127">
        <v>1.7512135499999999</v>
      </c>
      <c r="P359" s="127">
        <v>1.92239213</v>
      </c>
      <c r="Q359" s="127">
        <v>1.2380536499999999</v>
      </c>
      <c r="R359" s="127">
        <v>1.11753335</v>
      </c>
      <c r="S359" s="127">
        <v>0.15642832000000001</v>
      </c>
      <c r="T359" s="127">
        <v>0.38399148999999999</v>
      </c>
      <c r="U359" s="127">
        <v>1.1538198399999999</v>
      </c>
      <c r="V359" s="127">
        <v>0.89287415000000003</v>
      </c>
      <c r="W359" s="127">
        <v>0.89195906000000003</v>
      </c>
      <c r="X359" s="127">
        <v>0.61963665999999995</v>
      </c>
      <c r="Y359" s="127">
        <v>0.51936523999999995</v>
      </c>
      <c r="Z359" s="128">
        <v>1.26967059</v>
      </c>
      <c r="AA359" s="127">
        <v>0.39682598000000002</v>
      </c>
      <c r="AB359" s="127">
        <v>0.50383827000000003</v>
      </c>
    </row>
    <row r="360" spans="1:28">
      <c r="A360" s="41" t="s">
        <v>358</v>
      </c>
      <c r="B360" s="127">
        <v>0.62442964000000001</v>
      </c>
      <c r="C360" s="127">
        <v>0.64386215999999996</v>
      </c>
      <c r="D360" s="127">
        <v>0.79281968000000003</v>
      </c>
      <c r="E360" s="127">
        <v>1.0181766800000001</v>
      </c>
      <c r="F360" s="127">
        <v>0.88427294999999995</v>
      </c>
      <c r="G360" s="127">
        <v>1.6395855699999999</v>
      </c>
      <c r="H360" s="127">
        <v>1.8213611999999999</v>
      </c>
      <c r="I360" s="127">
        <v>1.8653434200000001</v>
      </c>
      <c r="J360" s="127">
        <v>7.3406079999999996</v>
      </c>
      <c r="K360" s="127">
        <v>4.8995605400000004</v>
      </c>
      <c r="L360" s="127">
        <v>2.7251002500000001</v>
      </c>
      <c r="M360" s="127">
        <v>3.1563099999999999</v>
      </c>
      <c r="N360" s="127">
        <v>0.33184135999999997</v>
      </c>
      <c r="O360" s="127">
        <v>3.2013318700000002</v>
      </c>
      <c r="P360" s="127">
        <v>1.7608388500000001</v>
      </c>
      <c r="Q360" s="127">
        <v>0.99016850999999995</v>
      </c>
      <c r="R360" s="127">
        <v>1.27446262</v>
      </c>
      <c r="S360" s="127">
        <v>3.4120360000000002E-2</v>
      </c>
      <c r="T360" s="127">
        <v>0.22442724999999999</v>
      </c>
      <c r="U360" s="127">
        <v>0.98536285000000001</v>
      </c>
      <c r="V360" s="127">
        <v>0.97719140999999998</v>
      </c>
      <c r="W360" s="127">
        <v>0.67099116000000003</v>
      </c>
      <c r="X360" s="127">
        <v>0.95837958999999995</v>
      </c>
      <c r="Y360" s="127">
        <v>0.63358148999999997</v>
      </c>
      <c r="Z360" s="128">
        <v>1.2877472999999999</v>
      </c>
      <c r="AA360" s="127">
        <v>0.49616993999999998</v>
      </c>
      <c r="AB360" s="127">
        <v>0.63894150000000005</v>
      </c>
    </row>
    <row r="361" spans="1:28">
      <c r="A361" s="37" t="s">
        <v>359</v>
      </c>
      <c r="B361" s="129">
        <v>0.78186168</v>
      </c>
      <c r="C361" s="129">
        <v>0.76392265999999998</v>
      </c>
      <c r="D361" s="129">
        <v>0.74524016000000004</v>
      </c>
      <c r="E361" s="129">
        <v>1.0639044</v>
      </c>
      <c r="F361" s="129">
        <v>0.91066126000000003</v>
      </c>
      <c r="G361" s="129">
        <v>1.68021442</v>
      </c>
      <c r="H361" s="129">
        <v>1.2918196</v>
      </c>
      <c r="I361" s="129">
        <v>1.0189143199999999</v>
      </c>
      <c r="J361" s="129">
        <v>10.776044389999999</v>
      </c>
      <c r="K361" s="129">
        <v>4.5633238</v>
      </c>
      <c r="L361" s="129">
        <v>2.8827884500000001</v>
      </c>
      <c r="M361" s="129">
        <v>2.8154322999999999</v>
      </c>
      <c r="N361" s="129">
        <v>0.79160989999999998</v>
      </c>
      <c r="O361" s="129">
        <v>1.90919993</v>
      </c>
      <c r="P361" s="129">
        <v>1.79190556</v>
      </c>
      <c r="Q361" s="129">
        <v>1.0175001699999999</v>
      </c>
      <c r="R361" s="129">
        <v>0.94760712999999996</v>
      </c>
      <c r="S361" s="129">
        <v>0.26714046000000002</v>
      </c>
      <c r="T361" s="129">
        <v>0.36209617999999999</v>
      </c>
      <c r="U361" s="129">
        <v>1.0160059400000001</v>
      </c>
      <c r="V361" s="129">
        <v>1.07589092</v>
      </c>
      <c r="W361" s="129">
        <v>0.74653990999999997</v>
      </c>
      <c r="X361" s="129">
        <v>0.79664599000000003</v>
      </c>
      <c r="Y361" s="129">
        <v>0.70625879000000003</v>
      </c>
      <c r="Z361" s="130">
        <v>1.2237465000000001</v>
      </c>
      <c r="AA361" s="129">
        <v>0.33798941999999998</v>
      </c>
      <c r="AB361" s="129">
        <v>0.41361337999999997</v>
      </c>
    </row>
    <row r="362" spans="1:28">
      <c r="A362" s="41" t="s">
        <v>360</v>
      </c>
      <c r="B362" s="127">
        <v>0.64889863999999997</v>
      </c>
      <c r="C362" s="127">
        <v>0.71915119999999999</v>
      </c>
      <c r="D362" s="127">
        <v>0.80910786000000001</v>
      </c>
      <c r="E362" s="127">
        <v>0.89422807000000004</v>
      </c>
      <c r="F362" s="127">
        <v>0.90059807999999997</v>
      </c>
      <c r="G362" s="127">
        <v>1.5853727500000001</v>
      </c>
      <c r="H362" s="127">
        <v>1.93281283</v>
      </c>
      <c r="I362" s="127">
        <v>1.59166999</v>
      </c>
      <c r="J362" s="127">
        <v>9.9754145899999997</v>
      </c>
      <c r="K362" s="127">
        <v>3.8941012599999998</v>
      </c>
      <c r="L362" s="127">
        <v>1.70570182</v>
      </c>
      <c r="M362" s="127">
        <v>4.0188482199999997</v>
      </c>
      <c r="N362" s="127">
        <v>0.45095108</v>
      </c>
      <c r="O362" s="127">
        <v>1.35950134</v>
      </c>
      <c r="P362" s="127">
        <v>1.77876828</v>
      </c>
      <c r="Q362" s="127">
        <v>1.2782966099999999</v>
      </c>
      <c r="R362" s="127">
        <v>1.03464921</v>
      </c>
      <c r="S362" s="127">
        <v>0.17001372000000001</v>
      </c>
      <c r="T362" s="127">
        <v>0.55668044000000005</v>
      </c>
      <c r="U362" s="127">
        <v>1.07867497</v>
      </c>
      <c r="V362" s="127">
        <v>1.07256719</v>
      </c>
      <c r="W362" s="127">
        <v>0.84464611000000001</v>
      </c>
      <c r="X362" s="127">
        <v>0.26715145000000001</v>
      </c>
      <c r="Y362" s="127">
        <v>0.64664054999999998</v>
      </c>
      <c r="Z362" s="128">
        <v>1.2420884400000001</v>
      </c>
      <c r="AA362" s="127">
        <v>0.36511655999999998</v>
      </c>
      <c r="AB362" s="127">
        <v>0.45350706000000002</v>
      </c>
    </row>
    <row r="363" spans="1:28">
      <c r="A363" s="41" t="s">
        <v>361</v>
      </c>
      <c r="B363" s="127">
        <v>0.71328004</v>
      </c>
      <c r="C363" s="127">
        <v>0.91632451000000004</v>
      </c>
      <c r="D363" s="127">
        <v>0.92496003999999998</v>
      </c>
      <c r="E363" s="127">
        <v>0.97996148000000005</v>
      </c>
      <c r="F363" s="127">
        <v>0.96707394000000002</v>
      </c>
      <c r="G363" s="127">
        <v>1.2643761099999999</v>
      </c>
      <c r="H363" s="127">
        <v>1.2220153899999999</v>
      </c>
      <c r="I363" s="127">
        <v>0.96875434999999999</v>
      </c>
      <c r="J363" s="127">
        <v>7.1273407000000004</v>
      </c>
      <c r="K363" s="127">
        <v>1.63956776</v>
      </c>
      <c r="L363" s="127">
        <v>2.1463938599999999</v>
      </c>
      <c r="M363" s="127">
        <v>0.79711582000000003</v>
      </c>
      <c r="N363" s="127">
        <v>1.61100172</v>
      </c>
      <c r="O363" s="127">
        <v>1.7484318599999999</v>
      </c>
      <c r="P363" s="127">
        <v>1.34151965</v>
      </c>
      <c r="Q363" s="127">
        <v>1.3940315400000001</v>
      </c>
      <c r="R363" s="127">
        <v>1.3177885</v>
      </c>
      <c r="S363" s="127">
        <v>0.88344155999999996</v>
      </c>
      <c r="T363" s="127">
        <v>0.52269898999999997</v>
      </c>
      <c r="U363" s="127">
        <v>0.91497278000000004</v>
      </c>
      <c r="V363" s="127">
        <v>1.1130165400000001</v>
      </c>
      <c r="W363" s="127">
        <v>0.98067413000000003</v>
      </c>
      <c r="X363" s="127">
        <v>0.57263883000000004</v>
      </c>
      <c r="Y363" s="127">
        <v>0.57177997999999997</v>
      </c>
      <c r="Z363" s="128">
        <v>1.16495628</v>
      </c>
      <c r="AA363" s="127">
        <v>0.51101655000000001</v>
      </c>
      <c r="AB363" s="127">
        <v>0.59531193999999998</v>
      </c>
    </row>
    <row r="364" spans="1:28">
      <c r="A364" s="37" t="s">
        <v>362</v>
      </c>
      <c r="B364" s="129">
        <v>0.67874716000000002</v>
      </c>
      <c r="C364" s="129">
        <v>0.86255850000000001</v>
      </c>
      <c r="D364" s="129">
        <v>1.0138092299999999</v>
      </c>
      <c r="E364" s="129">
        <v>1.0440655999999999</v>
      </c>
      <c r="F364" s="129">
        <v>0.94421520999999997</v>
      </c>
      <c r="G364" s="129">
        <v>1.2638919099999999</v>
      </c>
      <c r="H364" s="129">
        <v>1.17521553</v>
      </c>
      <c r="I364" s="129">
        <v>1.2085830500000001</v>
      </c>
      <c r="J364" s="129">
        <v>3.60820578</v>
      </c>
      <c r="K364" s="129">
        <v>2.1024349899999999</v>
      </c>
      <c r="L364" s="129">
        <v>2.0855784100000001</v>
      </c>
      <c r="M364" s="129">
        <v>2.6655793399999999</v>
      </c>
      <c r="N364" s="129">
        <v>0.99055795999999996</v>
      </c>
      <c r="O364" s="129">
        <v>1.7064440299999999</v>
      </c>
      <c r="P364" s="129">
        <v>1.5327712499999999</v>
      </c>
      <c r="Q364" s="129">
        <v>1.1822749299999999</v>
      </c>
      <c r="R364" s="129">
        <v>1.11988496</v>
      </c>
      <c r="S364" s="129">
        <v>0.37506834999999999</v>
      </c>
      <c r="T364" s="129">
        <v>0.41802151999999998</v>
      </c>
      <c r="U364" s="129">
        <v>0.98934036999999997</v>
      </c>
      <c r="V364" s="129">
        <v>1.2608063300000001</v>
      </c>
      <c r="W364" s="129">
        <v>0.60238552000000001</v>
      </c>
      <c r="X364" s="129">
        <v>0.53676360999999995</v>
      </c>
      <c r="Y364" s="129">
        <v>0.75411344000000002</v>
      </c>
      <c r="Z364" s="130">
        <v>1.12621412</v>
      </c>
      <c r="AA364" s="129">
        <v>0.87265057000000001</v>
      </c>
      <c r="AB364" s="129">
        <v>0.98279139000000004</v>
      </c>
    </row>
    <row r="365" spans="1:28">
      <c r="A365" s="41" t="s">
        <v>363</v>
      </c>
      <c r="B365" s="127">
        <v>0.47803479999999998</v>
      </c>
      <c r="C365" s="127">
        <v>0.66785510000000003</v>
      </c>
      <c r="D365" s="127">
        <v>0.86756493999999995</v>
      </c>
      <c r="E365" s="127">
        <v>0.84166618999999998</v>
      </c>
      <c r="F365" s="127">
        <v>0.92388561999999996</v>
      </c>
      <c r="G365" s="127">
        <v>1.51456883</v>
      </c>
      <c r="H365" s="127">
        <v>1.8159319599999999</v>
      </c>
      <c r="I365" s="127">
        <v>1.8476728600000001</v>
      </c>
      <c r="J365" s="127">
        <v>17.369777849999998</v>
      </c>
      <c r="K365" s="127">
        <v>3.0949829900000001</v>
      </c>
      <c r="L365" s="127">
        <v>4.5656177700000002</v>
      </c>
      <c r="M365" s="127">
        <v>4.4213189399999999</v>
      </c>
      <c r="N365" s="127">
        <v>0.68706970000000001</v>
      </c>
      <c r="O365" s="127">
        <v>3.7875897599999999</v>
      </c>
      <c r="P365" s="127">
        <v>1.9419553199999999</v>
      </c>
      <c r="Q365" s="127">
        <v>1.1714974499999999</v>
      </c>
      <c r="R365" s="127">
        <v>1.01829112</v>
      </c>
      <c r="S365" s="127">
        <v>0.34986294000000001</v>
      </c>
      <c r="T365" s="127">
        <v>0.60336318</v>
      </c>
      <c r="U365" s="127">
        <v>1.1473067800000001</v>
      </c>
      <c r="V365" s="127">
        <v>0.88934142999999999</v>
      </c>
      <c r="W365" s="127">
        <v>0.78551283000000005</v>
      </c>
      <c r="X365" s="127">
        <v>7.7534809999999996E-2</v>
      </c>
      <c r="Y365" s="127">
        <v>0.60964041000000002</v>
      </c>
      <c r="Z365" s="128">
        <v>1.50417259</v>
      </c>
      <c r="AA365" s="127">
        <v>0.20968540999999999</v>
      </c>
      <c r="AB365" s="127">
        <v>0.31540305000000002</v>
      </c>
    </row>
    <row r="366" spans="1:28">
      <c r="A366" s="41" t="s">
        <v>364</v>
      </c>
      <c r="B366" s="127">
        <v>0.74125229000000004</v>
      </c>
      <c r="C366" s="127">
        <v>1.0679544999999999</v>
      </c>
      <c r="D366" s="127">
        <v>1.0882999799999999</v>
      </c>
      <c r="E366" s="127">
        <v>0.97238126999999996</v>
      </c>
      <c r="F366" s="127">
        <v>0.97948718999999995</v>
      </c>
      <c r="G366" s="127">
        <v>1.0772713899999999</v>
      </c>
      <c r="H366" s="127">
        <v>0.94122868000000004</v>
      </c>
      <c r="I366" s="127">
        <v>0.89578961999999995</v>
      </c>
      <c r="J366" s="127">
        <v>6.8900921899999998</v>
      </c>
      <c r="K366" s="127">
        <v>2.64136631</v>
      </c>
      <c r="L366" s="127">
        <v>3.7053785299999999</v>
      </c>
      <c r="M366" s="127">
        <v>3.1299896999999999</v>
      </c>
      <c r="N366" s="127">
        <v>5.840161E-2</v>
      </c>
      <c r="O366" s="127">
        <v>2.0658386599999998</v>
      </c>
      <c r="P366" s="127">
        <v>1.2871134900000001</v>
      </c>
      <c r="Q366" s="127">
        <v>1.2546883900000001</v>
      </c>
      <c r="R366" s="127">
        <v>0.88553194000000002</v>
      </c>
      <c r="S366" s="127">
        <v>0</v>
      </c>
      <c r="T366" s="127">
        <v>1.0408229</v>
      </c>
      <c r="U366" s="127">
        <v>0.79643140999999995</v>
      </c>
      <c r="V366" s="127">
        <v>1.6227705800000001</v>
      </c>
      <c r="W366" s="127">
        <v>1.38558279</v>
      </c>
      <c r="X366" s="127">
        <v>0.20374875000000001</v>
      </c>
      <c r="Y366" s="127">
        <v>0.87723923000000004</v>
      </c>
      <c r="Z366" s="128">
        <v>1.22371623</v>
      </c>
      <c r="AA366" s="127">
        <v>0.52861252999999997</v>
      </c>
      <c r="AB366" s="127">
        <v>0.64687172999999998</v>
      </c>
    </row>
    <row r="367" spans="1:28">
      <c r="A367" s="37" t="s">
        <v>365</v>
      </c>
      <c r="B367" s="129">
        <v>0.58835051999999999</v>
      </c>
      <c r="C367" s="129">
        <v>0.62161898000000004</v>
      </c>
      <c r="D367" s="129">
        <v>0.53206085999999997</v>
      </c>
      <c r="E367" s="129">
        <v>0.85461489999999996</v>
      </c>
      <c r="F367" s="129">
        <v>0.98130119000000005</v>
      </c>
      <c r="G367" s="129">
        <v>1.4646379899999999</v>
      </c>
      <c r="H367" s="129">
        <v>2.1634734099999999</v>
      </c>
      <c r="I367" s="129">
        <v>1.6676432000000001</v>
      </c>
      <c r="J367" s="129">
        <v>23.51600694</v>
      </c>
      <c r="K367" s="129">
        <v>6.3415214899999999</v>
      </c>
      <c r="L367" s="129">
        <v>10.724242479999999</v>
      </c>
      <c r="M367" s="129">
        <v>1.71393003</v>
      </c>
      <c r="N367" s="129">
        <v>1.5946057199999999</v>
      </c>
      <c r="O367" s="129">
        <v>1.6024418199999999</v>
      </c>
      <c r="P367" s="129">
        <v>2.1798306599999999</v>
      </c>
      <c r="Q367" s="129">
        <v>1.4274245800000001</v>
      </c>
      <c r="R367" s="129">
        <v>0.79535164000000003</v>
      </c>
      <c r="S367" s="129">
        <v>0.51009601999999998</v>
      </c>
      <c r="T367" s="129">
        <v>0.522671</v>
      </c>
      <c r="U367" s="129">
        <v>1.3779068999999999</v>
      </c>
      <c r="V367" s="129">
        <v>0.54181416000000004</v>
      </c>
      <c r="W367" s="129">
        <v>1.06346352</v>
      </c>
      <c r="X367" s="129">
        <v>0.68226699000000002</v>
      </c>
      <c r="Y367" s="129">
        <v>0.64849661000000003</v>
      </c>
      <c r="Z367" s="130">
        <v>1.55277646</v>
      </c>
      <c r="AA367" s="129">
        <v>0.15488126999999999</v>
      </c>
      <c r="AB367" s="129">
        <v>0.24049598999999999</v>
      </c>
    </row>
    <row r="368" spans="1:28">
      <c r="A368" s="41" t="s">
        <v>366</v>
      </c>
      <c r="B368" s="127">
        <v>0.72351211999999998</v>
      </c>
      <c r="C368" s="127">
        <v>0.76938713000000003</v>
      </c>
      <c r="D368" s="127">
        <v>0.83770418999999996</v>
      </c>
      <c r="E368" s="127">
        <v>0.73816398999999999</v>
      </c>
      <c r="F368" s="127">
        <v>1.0372357400000001</v>
      </c>
      <c r="G368" s="127">
        <v>1.2243991400000001</v>
      </c>
      <c r="H368" s="127">
        <v>1.15172622</v>
      </c>
      <c r="I368" s="127">
        <v>1.3427532499999999</v>
      </c>
      <c r="J368" s="127">
        <v>20.655952039999999</v>
      </c>
      <c r="K368" s="127">
        <v>3.5446421099999998</v>
      </c>
      <c r="L368" s="127">
        <v>1.7841745099999999</v>
      </c>
      <c r="M368" s="127">
        <v>0.99204426999999995</v>
      </c>
      <c r="N368" s="127">
        <v>1.7508339900000001</v>
      </c>
      <c r="O368" s="127">
        <v>0.84453014999999998</v>
      </c>
      <c r="P368" s="127">
        <v>1.72470612</v>
      </c>
      <c r="Q368" s="127">
        <v>1.3931321000000001</v>
      </c>
      <c r="R368" s="127">
        <v>1.44381402</v>
      </c>
      <c r="S368" s="127">
        <v>0.25603274999999998</v>
      </c>
      <c r="T368" s="127">
        <v>2.7851517000000001</v>
      </c>
      <c r="U368" s="127">
        <v>1.3863707000000001</v>
      </c>
      <c r="V368" s="127">
        <v>1.53351306</v>
      </c>
      <c r="W368" s="127">
        <v>1.5701222500000001</v>
      </c>
      <c r="X368" s="127">
        <v>0.2650766</v>
      </c>
      <c r="Y368" s="127">
        <v>0.53633560000000002</v>
      </c>
      <c r="Z368" s="128">
        <v>1.37096584</v>
      </c>
      <c r="AA368" s="127">
        <v>0.17632637000000001</v>
      </c>
      <c r="AB368" s="127">
        <v>0.24173743</v>
      </c>
    </row>
    <row r="369" spans="1:28">
      <c r="A369" s="41" t="s">
        <v>367</v>
      </c>
      <c r="B369" s="127">
        <v>0.70331555999999995</v>
      </c>
      <c r="C369" s="127">
        <v>0.59109014999999998</v>
      </c>
      <c r="D369" s="127">
        <v>0.78003283999999995</v>
      </c>
      <c r="E369" s="127">
        <v>0.65978890000000001</v>
      </c>
      <c r="F369" s="127">
        <v>0.98368946999999995</v>
      </c>
      <c r="G369" s="127">
        <v>1.48669753</v>
      </c>
      <c r="H369" s="127">
        <v>1.76333256</v>
      </c>
      <c r="I369" s="127">
        <v>1.2459403200000001</v>
      </c>
      <c r="J369" s="127">
        <v>17.56943047</v>
      </c>
      <c r="K369" s="127">
        <v>3.0110606</v>
      </c>
      <c r="L369" s="127">
        <v>2.7079039499999999</v>
      </c>
      <c r="M369" s="127">
        <v>1.3196086499999999</v>
      </c>
      <c r="N369" s="127">
        <v>1.2906531000000001</v>
      </c>
      <c r="O369" s="127">
        <v>0.95778132000000005</v>
      </c>
      <c r="P369" s="127">
        <v>2.2750799100000001</v>
      </c>
      <c r="Q369" s="127">
        <v>1.18496293</v>
      </c>
      <c r="R369" s="127">
        <v>0.71307388999999999</v>
      </c>
      <c r="S369" s="127">
        <v>0.13610936000000001</v>
      </c>
      <c r="T369" s="127">
        <v>0.98238787999999999</v>
      </c>
      <c r="U369" s="127">
        <v>1.28215893</v>
      </c>
      <c r="V369" s="127">
        <v>1.3043674300000001</v>
      </c>
      <c r="W369" s="127">
        <v>1.18336</v>
      </c>
      <c r="X369" s="127">
        <v>0.91165688</v>
      </c>
      <c r="Y369" s="127">
        <v>0.51911673999999997</v>
      </c>
      <c r="Z369" s="128">
        <v>1.33186903</v>
      </c>
      <c r="AA369" s="127">
        <v>0.20730261999999999</v>
      </c>
      <c r="AB369" s="127">
        <v>0.27609994999999998</v>
      </c>
    </row>
    <row r="370" spans="1:28">
      <c r="A370" s="37" t="s">
        <v>368</v>
      </c>
      <c r="B370" s="129">
        <v>0.70142477000000003</v>
      </c>
      <c r="C370" s="129">
        <v>0.60798715999999997</v>
      </c>
      <c r="D370" s="129">
        <v>0.74728541999999998</v>
      </c>
      <c r="E370" s="129">
        <v>0.92360264999999997</v>
      </c>
      <c r="F370" s="129">
        <v>1.02949896</v>
      </c>
      <c r="G370" s="129">
        <v>1.3275834399999999</v>
      </c>
      <c r="H370" s="129">
        <v>1.02941971</v>
      </c>
      <c r="I370" s="129">
        <v>1.25269309</v>
      </c>
      <c r="J370" s="129">
        <v>6.8379304400000001</v>
      </c>
      <c r="K370" s="129">
        <v>1.1600955399999999</v>
      </c>
      <c r="L370" s="129">
        <v>1.44496428</v>
      </c>
      <c r="M370" s="129">
        <v>0.33216625</v>
      </c>
      <c r="N370" s="129">
        <v>1.0432705200000001</v>
      </c>
      <c r="O370" s="129">
        <v>1.4910539199999999</v>
      </c>
      <c r="P370" s="129">
        <v>1.71767468</v>
      </c>
      <c r="Q370" s="129">
        <v>1.5680166799999999</v>
      </c>
      <c r="R370" s="129">
        <v>0.89424601999999997</v>
      </c>
      <c r="S370" s="129">
        <v>0.46616286000000001</v>
      </c>
      <c r="T370" s="129">
        <v>2.5005205899999998</v>
      </c>
      <c r="U370" s="129">
        <v>1.4314653500000001</v>
      </c>
      <c r="V370" s="129">
        <v>1.03281124</v>
      </c>
      <c r="W370" s="129">
        <v>1.55273679</v>
      </c>
      <c r="X370" s="129">
        <v>0.63331897000000004</v>
      </c>
      <c r="Y370" s="129">
        <v>0.68080521999999999</v>
      </c>
      <c r="Z370" s="130">
        <v>1.1026995100000001</v>
      </c>
      <c r="AA370" s="129">
        <v>0.53264493999999996</v>
      </c>
      <c r="AB370" s="129">
        <v>0.58734730999999996</v>
      </c>
    </row>
    <row r="371" spans="1:28">
      <c r="A371" s="41" t="s">
        <v>369</v>
      </c>
      <c r="B371" s="127">
        <v>0.74509196</v>
      </c>
      <c r="C371" s="127">
        <v>0.83287743999999997</v>
      </c>
      <c r="D371" s="127">
        <v>0.80444665999999998</v>
      </c>
      <c r="E371" s="127">
        <v>1.0294208199999999</v>
      </c>
      <c r="F371" s="127">
        <v>0.97249547000000003</v>
      </c>
      <c r="G371" s="127">
        <v>1.4004956399999999</v>
      </c>
      <c r="H371" s="127">
        <v>1.1093921</v>
      </c>
      <c r="I371" s="127">
        <v>0.72824728999999999</v>
      </c>
      <c r="J371" s="127">
        <v>5.1346320099999998</v>
      </c>
      <c r="K371" s="127">
        <v>2.7848019900000001</v>
      </c>
      <c r="L371" s="127">
        <v>2.49581915</v>
      </c>
      <c r="M371" s="127">
        <v>2.68689037</v>
      </c>
      <c r="N371" s="127">
        <v>0.63832301000000002</v>
      </c>
      <c r="O371" s="127">
        <v>0.83972919999999995</v>
      </c>
      <c r="P371" s="127">
        <v>1.67856893</v>
      </c>
      <c r="Q371" s="127">
        <v>1.3852124800000001</v>
      </c>
      <c r="R371" s="127">
        <v>1.14616954</v>
      </c>
      <c r="S371" s="127">
        <v>0.41368806000000002</v>
      </c>
      <c r="T371" s="127">
        <v>0.58378068000000005</v>
      </c>
      <c r="U371" s="127">
        <v>1.2280591199999999</v>
      </c>
      <c r="V371" s="127">
        <v>1.1961757099999999</v>
      </c>
      <c r="W371" s="127">
        <v>0.97821806</v>
      </c>
      <c r="X371" s="127">
        <v>0.68039850999999996</v>
      </c>
      <c r="Y371" s="127">
        <v>0.79073539999999998</v>
      </c>
      <c r="Z371" s="128">
        <v>1.0733787100000001</v>
      </c>
      <c r="AA371" s="127">
        <v>0.70933789000000003</v>
      </c>
      <c r="AB371" s="127">
        <v>0.76138819000000002</v>
      </c>
    </row>
    <row r="372" spans="1:28">
      <c r="A372" s="41" t="s">
        <v>370</v>
      </c>
      <c r="B372" s="127">
        <v>0.81980997</v>
      </c>
      <c r="C372" s="127">
        <v>0.79679807999999996</v>
      </c>
      <c r="D372" s="127">
        <v>0.79932694000000004</v>
      </c>
      <c r="E372" s="127">
        <v>1.0585100599999999</v>
      </c>
      <c r="F372" s="127">
        <v>1.0148986499999999</v>
      </c>
      <c r="G372" s="127">
        <v>1.1728921999999999</v>
      </c>
      <c r="H372" s="127">
        <v>1.02226441</v>
      </c>
      <c r="I372" s="127">
        <v>1.15262932</v>
      </c>
      <c r="J372" s="127">
        <v>7.8017376799999996</v>
      </c>
      <c r="K372" s="127">
        <v>1.16666162</v>
      </c>
      <c r="L372" s="127">
        <v>2.7836046200000002</v>
      </c>
      <c r="M372" s="127">
        <v>3.1563366099999999</v>
      </c>
      <c r="N372" s="127">
        <v>0.44085912999999999</v>
      </c>
      <c r="O372" s="127">
        <v>1.38223976</v>
      </c>
      <c r="P372" s="127">
        <v>1.56782493</v>
      </c>
      <c r="Q372" s="127">
        <v>1.1049884000000001</v>
      </c>
      <c r="R372" s="127">
        <v>1.05547254</v>
      </c>
      <c r="S372" s="127">
        <v>0.21758259999999999</v>
      </c>
      <c r="T372" s="127">
        <v>0.71467294000000003</v>
      </c>
      <c r="U372" s="127">
        <v>0.98492531999999999</v>
      </c>
      <c r="V372" s="127">
        <v>1.53789376</v>
      </c>
      <c r="W372" s="127">
        <v>1.0284260599999999</v>
      </c>
      <c r="X372" s="127">
        <v>0.74000058999999996</v>
      </c>
      <c r="Y372" s="127">
        <v>1.0296325</v>
      </c>
      <c r="Z372" s="128">
        <v>1.11337635</v>
      </c>
      <c r="AA372" s="127">
        <v>0.46684331000000001</v>
      </c>
      <c r="AB372" s="127">
        <v>0.51977229999999996</v>
      </c>
    </row>
    <row r="373" spans="1:28">
      <c r="A373" s="37" t="s">
        <v>371</v>
      </c>
      <c r="B373" s="129">
        <v>0.73170983999999994</v>
      </c>
      <c r="C373" s="129">
        <v>0.72232651999999997</v>
      </c>
      <c r="D373" s="129">
        <v>0.77684383000000001</v>
      </c>
      <c r="E373" s="129">
        <v>0.95459947999999994</v>
      </c>
      <c r="F373" s="129">
        <v>1.0006607300000001</v>
      </c>
      <c r="G373" s="129">
        <v>1.26319709</v>
      </c>
      <c r="H373" s="129">
        <v>1.42685035</v>
      </c>
      <c r="I373" s="129">
        <v>1.05619675</v>
      </c>
      <c r="J373" s="129">
        <v>16.247772579999999</v>
      </c>
      <c r="K373" s="129">
        <v>7.4688479000000001</v>
      </c>
      <c r="L373" s="129">
        <v>4.9104402199999999</v>
      </c>
      <c r="M373" s="129">
        <v>3.1844707300000001</v>
      </c>
      <c r="N373" s="129">
        <v>1.5608143400000001</v>
      </c>
      <c r="O373" s="129">
        <v>1.9928977999999999</v>
      </c>
      <c r="P373" s="129">
        <v>1.9084896200000001</v>
      </c>
      <c r="Q373" s="129">
        <v>1.20540669</v>
      </c>
      <c r="R373" s="129">
        <v>0.98914950999999995</v>
      </c>
      <c r="S373" s="129">
        <v>3.7761169999999997E-2</v>
      </c>
      <c r="T373" s="129">
        <v>1.7594274700000001</v>
      </c>
      <c r="U373" s="129">
        <v>1.46266257</v>
      </c>
      <c r="V373" s="129">
        <v>0.95667831999999997</v>
      </c>
      <c r="W373" s="129">
        <v>1.76658052</v>
      </c>
      <c r="X373" s="129">
        <v>0.20850125</v>
      </c>
      <c r="Y373" s="129">
        <v>0.61681240999999998</v>
      </c>
      <c r="Z373" s="130">
        <v>1.40033355</v>
      </c>
      <c r="AA373" s="129">
        <v>0.22416543999999999</v>
      </c>
      <c r="AB373" s="129">
        <v>0.31390637999999998</v>
      </c>
    </row>
    <row r="374" spans="1:28">
      <c r="A374" s="41" t="s">
        <v>372</v>
      </c>
      <c r="B374" s="127">
        <v>0.37842525999999999</v>
      </c>
      <c r="C374" s="127">
        <v>0.95412410999999997</v>
      </c>
      <c r="D374" s="127">
        <v>0.64569798</v>
      </c>
      <c r="E374" s="127">
        <v>0.69855891000000003</v>
      </c>
      <c r="F374" s="127">
        <v>1.0569119199999999</v>
      </c>
      <c r="G374" s="127">
        <v>1.3318647699999999</v>
      </c>
      <c r="H374" s="127">
        <v>1.2913908300000001</v>
      </c>
      <c r="I374" s="127">
        <v>0.89385252000000004</v>
      </c>
      <c r="J374" s="127">
        <v>18.906780080000001</v>
      </c>
      <c r="K374" s="127">
        <v>3.3827149900000002</v>
      </c>
      <c r="L374" s="127">
        <v>4.4924056200000004</v>
      </c>
      <c r="M374" s="127">
        <v>1.72223697</v>
      </c>
      <c r="N374" s="127">
        <v>1.60257117</v>
      </c>
      <c r="O374" s="127">
        <v>1.0306857</v>
      </c>
      <c r="P374" s="127">
        <v>1.67230492</v>
      </c>
      <c r="Q374" s="127">
        <v>1.2751599199999999</v>
      </c>
      <c r="R374" s="127">
        <v>0.93787421999999998</v>
      </c>
      <c r="S374" s="127">
        <v>0.20505762999999999</v>
      </c>
      <c r="T374" s="127">
        <v>5.1472630800000001</v>
      </c>
      <c r="U374" s="127">
        <v>1.70203265</v>
      </c>
      <c r="V374" s="127">
        <v>0.82283121000000004</v>
      </c>
      <c r="W374" s="127">
        <v>2.5104860900000001</v>
      </c>
      <c r="X374" s="127">
        <v>0</v>
      </c>
      <c r="Y374" s="127">
        <v>0.46044726000000002</v>
      </c>
      <c r="Z374" s="128">
        <v>1.3603065700000001</v>
      </c>
      <c r="AA374" s="127">
        <v>0.19263931000000001</v>
      </c>
      <c r="AB374" s="127">
        <v>0.26204852000000001</v>
      </c>
    </row>
    <row r="375" spans="1:28">
      <c r="A375" s="41" t="s">
        <v>373</v>
      </c>
      <c r="B375" s="127">
        <v>0.66807101999999996</v>
      </c>
      <c r="C375" s="127">
        <v>0.72188929000000002</v>
      </c>
      <c r="D375" s="127">
        <v>0.50346184999999999</v>
      </c>
      <c r="E375" s="127">
        <v>0.75476626999999996</v>
      </c>
      <c r="F375" s="127">
        <v>1.0434075700000001</v>
      </c>
      <c r="G375" s="127">
        <v>1.47193375</v>
      </c>
      <c r="H375" s="127">
        <v>1.2717353199999999</v>
      </c>
      <c r="I375" s="127">
        <v>1.84100588</v>
      </c>
      <c r="J375" s="127">
        <v>22.251988650000001</v>
      </c>
      <c r="K375" s="127">
        <v>0.48332549000000002</v>
      </c>
      <c r="L375" s="127">
        <v>0.95268401999999996</v>
      </c>
      <c r="M375" s="127">
        <v>1.22739146</v>
      </c>
      <c r="N375" s="127">
        <v>0.75444672000000002</v>
      </c>
      <c r="O375" s="127">
        <v>0.60652333000000003</v>
      </c>
      <c r="P375" s="127">
        <v>1.96818866</v>
      </c>
      <c r="Q375" s="127">
        <v>1.35069851</v>
      </c>
      <c r="R375" s="127">
        <v>0.65225365999999996</v>
      </c>
      <c r="S375" s="127">
        <v>5.1715459999999998E-2</v>
      </c>
      <c r="T375" s="127">
        <v>1.1236676000000001</v>
      </c>
      <c r="U375" s="127">
        <v>1.4105205000000001</v>
      </c>
      <c r="V375" s="127">
        <v>0.96841613000000004</v>
      </c>
      <c r="W375" s="127">
        <v>1.3488713800000001</v>
      </c>
      <c r="X375" s="127">
        <v>0.83182471000000002</v>
      </c>
      <c r="Y375" s="127">
        <v>0.56582297999999998</v>
      </c>
      <c r="Z375" s="128">
        <v>1.2712196499999999</v>
      </c>
      <c r="AA375" s="127">
        <v>0.16367925999999999</v>
      </c>
      <c r="AB375" s="127">
        <v>0.20807228999999999</v>
      </c>
    </row>
    <row r="376" spans="1:28">
      <c r="A376" s="37" t="s">
        <v>374</v>
      </c>
      <c r="B376" s="129">
        <v>1.00631757</v>
      </c>
      <c r="C376" s="129">
        <v>0.79699114999999998</v>
      </c>
      <c r="D376" s="129">
        <v>0.77719358999999999</v>
      </c>
      <c r="E376" s="129">
        <v>0.92747668999999999</v>
      </c>
      <c r="F376" s="129">
        <v>0.97350837999999995</v>
      </c>
      <c r="G376" s="129">
        <v>1.37304431</v>
      </c>
      <c r="H376" s="129">
        <v>1.3770817399999999</v>
      </c>
      <c r="I376" s="129">
        <v>0.83401899999999995</v>
      </c>
      <c r="J376" s="129">
        <v>7.0564722499999997</v>
      </c>
      <c r="K376" s="129">
        <v>3.8078129000000001</v>
      </c>
      <c r="L376" s="129">
        <v>4.7672963700000004</v>
      </c>
      <c r="M376" s="129">
        <v>4.6956584799999996</v>
      </c>
      <c r="N376" s="129">
        <v>0.35887122999999999</v>
      </c>
      <c r="O376" s="129">
        <v>2.0195546900000001</v>
      </c>
      <c r="P376" s="129">
        <v>1.70766087</v>
      </c>
      <c r="Q376" s="129">
        <v>1.33257834</v>
      </c>
      <c r="R376" s="129">
        <v>0.90691553000000003</v>
      </c>
      <c r="S376" s="129">
        <v>0.14213181999999999</v>
      </c>
      <c r="T376" s="129">
        <v>0.80206650000000002</v>
      </c>
      <c r="U376" s="129">
        <v>1.2253745300000001</v>
      </c>
      <c r="V376" s="129">
        <v>1.1019496200000001</v>
      </c>
      <c r="W376" s="129">
        <v>0.92339539999999998</v>
      </c>
      <c r="X376" s="129">
        <v>1.08664217</v>
      </c>
      <c r="Y376" s="129">
        <v>0.73920843000000003</v>
      </c>
      <c r="Z376" s="130">
        <v>1.2070917999999999</v>
      </c>
      <c r="AA376" s="129">
        <v>0.51614870999999996</v>
      </c>
      <c r="AB376" s="129">
        <v>0.62303887999999996</v>
      </c>
    </row>
    <row r="377" spans="1:28">
      <c r="A377" s="41" t="s">
        <v>375</v>
      </c>
      <c r="B377" s="127">
        <v>0.58011223999999995</v>
      </c>
      <c r="C377" s="127">
        <v>0.52933556999999998</v>
      </c>
      <c r="D377" s="127">
        <v>0.90074679000000002</v>
      </c>
      <c r="E377" s="127">
        <v>0.63198622000000004</v>
      </c>
      <c r="F377" s="127">
        <v>0.92902052999999996</v>
      </c>
      <c r="G377" s="127">
        <v>1.6433199300000001</v>
      </c>
      <c r="H377" s="127">
        <v>1.9392543</v>
      </c>
      <c r="I377" s="127">
        <v>1.23321923</v>
      </c>
      <c r="J377" s="127">
        <v>23.186727959999999</v>
      </c>
      <c r="K377" s="127">
        <v>2.0046592400000001</v>
      </c>
      <c r="L377" s="127">
        <v>2.6439437400000001</v>
      </c>
      <c r="M377" s="127">
        <v>5.2774203799999997</v>
      </c>
      <c r="N377" s="127">
        <v>0.19653469000000001</v>
      </c>
      <c r="O377" s="127">
        <v>1.2640031199999999</v>
      </c>
      <c r="P377" s="127">
        <v>2.41181884</v>
      </c>
      <c r="Q377" s="127">
        <v>1.2510553799999999</v>
      </c>
      <c r="R377" s="127">
        <v>0.73193386999999999</v>
      </c>
      <c r="S377" s="127">
        <v>0.28740199</v>
      </c>
      <c r="T377" s="127">
        <v>0.98330660000000003</v>
      </c>
      <c r="U377" s="127">
        <v>1.19804964</v>
      </c>
      <c r="V377" s="127">
        <v>1.0090963900000001</v>
      </c>
      <c r="W377" s="127">
        <v>1.4501535299999999</v>
      </c>
      <c r="X377" s="127">
        <v>0.62744485999999999</v>
      </c>
      <c r="Y377" s="127">
        <v>0.79304209999999997</v>
      </c>
      <c r="Z377" s="128">
        <v>1.47107192</v>
      </c>
      <c r="AA377" s="127">
        <v>0.15708077000000001</v>
      </c>
      <c r="AB377" s="127">
        <v>0.23107711</v>
      </c>
    </row>
    <row r="378" spans="1:28">
      <c r="A378" s="41" t="s">
        <v>376</v>
      </c>
      <c r="B378" s="127">
        <v>0.94762453000000002</v>
      </c>
      <c r="C378" s="127">
        <v>0.94348894000000005</v>
      </c>
      <c r="D378" s="127">
        <v>0.77690510000000002</v>
      </c>
      <c r="E378" s="127">
        <v>1.01277759</v>
      </c>
      <c r="F378" s="127">
        <v>1.04010885</v>
      </c>
      <c r="G378" s="127">
        <v>1.0634409600000001</v>
      </c>
      <c r="H378" s="127">
        <v>1.0044273399999999</v>
      </c>
      <c r="I378" s="127">
        <v>0.76430416000000001</v>
      </c>
      <c r="J378" s="127">
        <v>9.2380408500000009</v>
      </c>
      <c r="K378" s="127">
        <v>0.36759329000000002</v>
      </c>
      <c r="L378" s="127">
        <v>0.74653650999999999</v>
      </c>
      <c r="M378" s="127">
        <v>0.54518688999999998</v>
      </c>
      <c r="N378" s="127">
        <v>2.0358837599999999</v>
      </c>
      <c r="O378" s="127">
        <v>1.1331074000000001</v>
      </c>
      <c r="P378" s="127">
        <v>1.0524310100000001</v>
      </c>
      <c r="Q378" s="127">
        <v>1.3084172300000001</v>
      </c>
      <c r="R378" s="127">
        <v>1.08314741</v>
      </c>
      <c r="S378" s="127">
        <v>0.54390592999999998</v>
      </c>
      <c r="T378" s="127">
        <v>1.4289481500000001</v>
      </c>
      <c r="U378" s="127">
        <v>1.2105384699999999</v>
      </c>
      <c r="V378" s="127">
        <v>1.1115320799999999</v>
      </c>
      <c r="W378" s="127">
        <v>1.5110887099999999</v>
      </c>
      <c r="X378" s="127">
        <v>1.2421869999999999</v>
      </c>
      <c r="Y378" s="127">
        <v>0.46980931999999997</v>
      </c>
      <c r="Z378" s="128">
        <v>1.0911170400000001</v>
      </c>
      <c r="AA378" s="127">
        <v>0.3942599</v>
      </c>
      <c r="AB378" s="127">
        <v>0.43018369000000001</v>
      </c>
    </row>
    <row r="379" spans="1:28">
      <c r="A379" s="37" t="s">
        <v>414</v>
      </c>
      <c r="B379" s="129">
        <v>0.86911903999999995</v>
      </c>
      <c r="C379" s="129">
        <v>0.88062594000000005</v>
      </c>
      <c r="D379" s="129">
        <v>0.85634339999999998</v>
      </c>
      <c r="E379" s="129">
        <v>1.02163442</v>
      </c>
      <c r="F379" s="129">
        <v>1.01761733</v>
      </c>
      <c r="G379" s="129">
        <v>1.07553802</v>
      </c>
      <c r="H379" s="129">
        <v>1.1252025299999999</v>
      </c>
      <c r="I379" s="129">
        <v>0.91371265000000002</v>
      </c>
      <c r="J379" s="129">
        <v>1.3537240800000001</v>
      </c>
      <c r="K379" s="129">
        <v>2.1840860700000002</v>
      </c>
      <c r="L379" s="129">
        <v>2.1496247199999998</v>
      </c>
      <c r="M379" s="129">
        <v>0.83703684</v>
      </c>
      <c r="N379" s="129">
        <v>1.1800554999999999</v>
      </c>
      <c r="O379" s="129">
        <v>0.71151266999999996</v>
      </c>
      <c r="P379" s="129">
        <v>1.1650976799999999</v>
      </c>
      <c r="Q379" s="129">
        <v>1.19176426</v>
      </c>
      <c r="R379" s="129">
        <v>1.1137816300000001</v>
      </c>
      <c r="S379" s="129">
        <v>0.56000696000000005</v>
      </c>
      <c r="T379" s="129">
        <v>0.63506165999999997</v>
      </c>
      <c r="U379" s="129">
        <v>1.0995559399999999</v>
      </c>
      <c r="V379" s="129">
        <v>1.05380129</v>
      </c>
      <c r="W379" s="129">
        <v>0.86942931000000001</v>
      </c>
      <c r="X379" s="129">
        <v>0.99486545000000004</v>
      </c>
      <c r="Y379" s="129">
        <v>0.90360057999999999</v>
      </c>
      <c r="Z379" s="130">
        <v>0.98313910000000004</v>
      </c>
      <c r="AA379" s="129">
        <v>1.8138521400000001</v>
      </c>
      <c r="AB379" s="129">
        <v>1.78326897</v>
      </c>
    </row>
    <row r="380" spans="1:28" ht="13.5" thickBot="1">
      <c r="A380" s="52" t="s">
        <v>378</v>
      </c>
      <c r="B380" s="126">
        <v>0.93868233755135</v>
      </c>
      <c r="C380" s="126">
        <v>0.90021786642433999</v>
      </c>
      <c r="D380" s="126">
        <v>0.93274694339561004</v>
      </c>
      <c r="E380" s="126">
        <v>1.0165217399425199</v>
      </c>
      <c r="F380" s="126">
        <v>1.00092685500878</v>
      </c>
      <c r="G380" s="126">
        <v>1.08290058156487</v>
      </c>
      <c r="H380" s="126">
        <v>1.0677393843210501</v>
      </c>
      <c r="I380" s="126">
        <v>0.91504934217949996</v>
      </c>
      <c r="J380" s="126">
        <v>2.8965250151501301</v>
      </c>
      <c r="K380" s="126">
        <v>1.8848808475631</v>
      </c>
      <c r="L380" s="126">
        <v>1.6857333447179701</v>
      </c>
      <c r="M380" s="126">
        <v>1.2222071568516599</v>
      </c>
      <c r="N380" s="126">
        <v>0.94835193592859002</v>
      </c>
      <c r="O380" s="126">
        <v>1.1783375847928399</v>
      </c>
      <c r="P380" s="126">
        <v>1.18370356627134</v>
      </c>
      <c r="Q380" s="126">
        <v>1.0975329720534399</v>
      </c>
      <c r="R380" s="126">
        <v>1.0164506059788601</v>
      </c>
      <c r="S380" s="126">
        <v>0.57825197520658</v>
      </c>
      <c r="T380" s="126">
        <v>0.56044637047003998</v>
      </c>
      <c r="U380" s="126">
        <v>1.0631805488853801</v>
      </c>
      <c r="V380" s="126">
        <v>1.0892504139758299</v>
      </c>
      <c r="W380" s="126">
        <v>0.85445901556008996</v>
      </c>
      <c r="X380" s="126">
        <v>0.98200589145216</v>
      </c>
      <c r="Y380" s="126">
        <v>0.93765513330190997</v>
      </c>
      <c r="Z380" s="125">
        <v>1.0349318948217501</v>
      </c>
      <c r="AA380" s="126">
        <v>44.315655730000003</v>
      </c>
      <c r="AB380" s="126">
        <v>45.86368555</v>
      </c>
    </row>
    <row r="381" spans="1:28" ht="7.5" customHeight="1">
      <c r="A381" s="41"/>
      <c r="B381" s="127"/>
      <c r="C381" s="127"/>
      <c r="D381" s="127"/>
      <c r="E381" s="127"/>
      <c r="F381" s="127"/>
      <c r="G381" s="127"/>
      <c r="H381" s="127"/>
      <c r="I381" s="127"/>
      <c r="J381" s="127"/>
      <c r="K381" s="127"/>
      <c r="L381" s="127"/>
      <c r="M381" s="127"/>
      <c r="N381" s="127"/>
      <c r="O381" s="127"/>
      <c r="P381" s="127"/>
      <c r="Q381" s="127"/>
      <c r="R381" s="127"/>
      <c r="S381" s="127"/>
      <c r="T381" s="127"/>
      <c r="U381" s="127"/>
      <c r="V381" s="127"/>
      <c r="W381" s="127"/>
      <c r="X381" s="127"/>
      <c r="Y381" s="127"/>
      <c r="Z381" s="128"/>
      <c r="AA381" s="127"/>
      <c r="AB381" s="127"/>
    </row>
    <row r="382" spans="1:28" ht="13.5" thickBot="1">
      <c r="A382" s="52" t="s">
        <v>91</v>
      </c>
      <c r="B382" s="126">
        <v>1</v>
      </c>
      <c r="C382" s="126">
        <v>1</v>
      </c>
      <c r="D382" s="126">
        <v>1</v>
      </c>
      <c r="E382" s="126">
        <v>1</v>
      </c>
      <c r="F382" s="126">
        <v>1</v>
      </c>
      <c r="G382" s="126">
        <v>1</v>
      </c>
      <c r="H382" s="126">
        <v>1</v>
      </c>
      <c r="I382" s="126">
        <v>1</v>
      </c>
      <c r="J382" s="126">
        <v>1</v>
      </c>
      <c r="K382" s="126">
        <v>1</v>
      </c>
      <c r="L382" s="126">
        <v>1</v>
      </c>
      <c r="M382" s="126">
        <v>1</v>
      </c>
      <c r="N382" s="126">
        <v>1</v>
      </c>
      <c r="O382" s="126">
        <v>1</v>
      </c>
      <c r="P382" s="126">
        <v>1</v>
      </c>
      <c r="Q382" s="126">
        <v>1</v>
      </c>
      <c r="R382" s="126">
        <v>1</v>
      </c>
      <c r="S382" s="126">
        <v>1</v>
      </c>
      <c r="T382" s="126">
        <v>1</v>
      </c>
      <c r="U382" s="126">
        <v>1</v>
      </c>
      <c r="V382" s="126">
        <v>1</v>
      </c>
      <c r="W382" s="126">
        <v>1</v>
      </c>
      <c r="X382" s="126">
        <v>1</v>
      </c>
      <c r="Y382" s="126">
        <v>1</v>
      </c>
      <c r="Z382" s="125">
        <v>1</v>
      </c>
      <c r="AA382" s="51">
        <v>1000</v>
      </c>
      <c r="AB382" s="51">
        <v>1000</v>
      </c>
    </row>
    <row r="383" spans="1:28">
      <c r="A383" s="69"/>
      <c r="B383" s="69"/>
      <c r="C383" s="69"/>
      <c r="D383" s="69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69"/>
      <c r="X383" s="69"/>
      <c r="Y383" s="69"/>
      <c r="Z383" s="69"/>
      <c r="AA383" s="69"/>
      <c r="AB383" s="69"/>
    </row>
    <row r="384" spans="1:28">
      <c r="A384" s="69"/>
      <c r="B384" s="69"/>
      <c r="C384" s="69"/>
      <c r="D384" s="69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69"/>
      <c r="X384" s="69"/>
      <c r="Y384" s="69"/>
      <c r="Z384" s="69"/>
      <c r="AA384" s="69"/>
      <c r="AB384" s="69"/>
    </row>
    <row r="385" spans="1:28">
      <c r="A385" s="69"/>
      <c r="B385" s="69"/>
      <c r="C385" s="69"/>
      <c r="D385" s="69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69"/>
      <c r="X385" s="69"/>
      <c r="Y385" s="69"/>
      <c r="Z385" s="69"/>
      <c r="AA385" s="69"/>
      <c r="AB385" s="69"/>
    </row>
    <row r="386" spans="1:28">
      <c r="A386" s="69"/>
      <c r="B386" s="69"/>
      <c r="C386" s="69"/>
      <c r="D386" s="69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69"/>
      <c r="X386" s="69"/>
      <c r="Y386" s="69"/>
      <c r="Z386" s="69"/>
      <c r="AA386" s="69"/>
      <c r="AB386" s="69"/>
    </row>
    <row r="387" spans="1:28">
      <c r="A387" s="69"/>
      <c r="B387" s="69"/>
      <c r="C387" s="69"/>
      <c r="D387" s="69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69"/>
      <c r="X387" s="69"/>
      <c r="Y387" s="69"/>
      <c r="Z387" s="69"/>
      <c r="AA387" s="69"/>
      <c r="AB387" s="69"/>
    </row>
    <row r="388" spans="1:28">
      <c r="A388" s="69"/>
      <c r="B388" s="69"/>
      <c r="C388" s="69"/>
      <c r="D388" s="69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69"/>
      <c r="X388" s="69"/>
      <c r="Y388" s="69"/>
      <c r="Z388" s="69"/>
      <c r="AA388" s="69"/>
      <c r="AB388" s="69"/>
    </row>
    <row r="389" spans="1:28">
      <c r="A389" s="69"/>
      <c r="B389" s="69"/>
      <c r="C389" s="69"/>
      <c r="D389" s="69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69"/>
      <c r="X389" s="69"/>
      <c r="Y389" s="69"/>
      <c r="Z389" s="69"/>
      <c r="AA389" s="69"/>
      <c r="AB389" s="69"/>
    </row>
    <row r="390" spans="1:28">
      <c r="A390" s="69"/>
      <c r="B390" s="69"/>
      <c r="C390" s="69"/>
      <c r="D390" s="69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69"/>
      <c r="X390" s="69"/>
      <c r="Y390" s="69"/>
      <c r="Z390" s="69"/>
      <c r="AA390" s="69"/>
      <c r="AB390" s="69"/>
    </row>
    <row r="391" spans="1:28">
      <c r="A391" s="69"/>
      <c r="B391" s="69"/>
      <c r="C391" s="69"/>
      <c r="D391" s="69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69"/>
      <c r="X391" s="69"/>
      <c r="Y391" s="69"/>
      <c r="Z391" s="69"/>
      <c r="AA391" s="69"/>
      <c r="AB391" s="69"/>
    </row>
    <row r="392" spans="1:28">
      <c r="A392" s="69"/>
      <c r="B392" s="69"/>
      <c r="C392" s="69"/>
      <c r="D392" s="69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69"/>
      <c r="X392" s="69"/>
      <c r="Y392" s="69"/>
      <c r="Z392" s="69"/>
      <c r="AA392" s="69"/>
      <c r="AB392" s="69"/>
    </row>
    <row r="393" spans="1:28">
      <c r="A393" s="69"/>
      <c r="B393" s="69"/>
      <c r="C393" s="69"/>
      <c r="D393" s="69"/>
    </row>
    <row r="394" spans="1:28">
      <c r="A394" s="69"/>
      <c r="B394" s="69"/>
      <c r="C394" s="69"/>
      <c r="D394" s="69"/>
    </row>
    <row r="395" spans="1:28">
      <c r="A395" s="69"/>
      <c r="B395" s="69"/>
      <c r="C395" s="69"/>
      <c r="D395" s="69"/>
    </row>
    <row r="396" spans="1:28">
      <c r="A396" s="69"/>
      <c r="B396" s="69"/>
      <c r="C396" s="69"/>
      <c r="D396" s="69"/>
    </row>
    <row r="397" spans="1:28">
      <c r="A397" s="69"/>
      <c r="B397" s="69"/>
      <c r="C397" s="69"/>
      <c r="D397" s="69"/>
    </row>
    <row r="398" spans="1:28">
      <c r="A398" s="69"/>
      <c r="B398" s="69"/>
      <c r="C398" s="69"/>
      <c r="D398" s="69"/>
    </row>
    <row r="399" spans="1:28">
      <c r="A399" s="69"/>
      <c r="B399" s="69"/>
      <c r="C399" s="69"/>
      <c r="D399" s="69"/>
    </row>
    <row r="400" spans="1:28">
      <c r="A400" s="69"/>
      <c r="B400" s="69"/>
      <c r="C400" s="69"/>
      <c r="D400" s="69"/>
    </row>
    <row r="401" spans="1:4">
      <c r="A401" s="69"/>
      <c r="B401" s="69"/>
      <c r="C401" s="69"/>
      <c r="D401" s="69"/>
    </row>
    <row r="402" spans="1:4">
      <c r="A402" s="69"/>
      <c r="B402" s="69"/>
      <c r="C402" s="69"/>
      <c r="D402" s="69"/>
    </row>
    <row r="403" spans="1:4">
      <c r="A403" s="69"/>
      <c r="B403" s="69"/>
      <c r="C403" s="69"/>
      <c r="D403" s="69"/>
    </row>
    <row r="404" spans="1:4">
      <c r="A404" s="69"/>
      <c r="B404" s="69"/>
      <c r="C404" s="69"/>
      <c r="D404" s="69"/>
    </row>
    <row r="405" spans="1:4">
      <c r="A405" s="69"/>
      <c r="B405" s="69"/>
      <c r="C405" s="69"/>
      <c r="D405" s="69"/>
    </row>
    <row r="406" spans="1:4">
      <c r="A406" s="69"/>
      <c r="B406" s="69"/>
      <c r="C406" s="69"/>
      <c r="D406" s="69"/>
    </row>
    <row r="407" spans="1:4">
      <c r="A407" s="69"/>
      <c r="B407" s="69"/>
      <c r="C407" s="69"/>
      <c r="D407" s="69"/>
    </row>
    <row r="408" spans="1:4">
      <c r="A408" s="69"/>
      <c r="B408" s="69"/>
      <c r="C408" s="69"/>
      <c r="D408" s="69"/>
    </row>
    <row r="409" spans="1:4">
      <c r="A409" s="69"/>
      <c r="B409" s="69"/>
      <c r="C409" s="69"/>
      <c r="D409" s="69"/>
    </row>
    <row r="410" spans="1:4">
      <c r="A410" s="69"/>
      <c r="B410" s="69"/>
      <c r="C410" s="69"/>
      <c r="D410" s="69"/>
    </row>
    <row r="411" spans="1:4">
      <c r="A411" s="69"/>
      <c r="B411" s="69"/>
      <c r="C411" s="69"/>
      <c r="D411" s="69"/>
    </row>
    <row r="412" spans="1:4">
      <c r="A412" s="69"/>
      <c r="B412" s="69"/>
      <c r="C412" s="69"/>
      <c r="D412" s="69"/>
    </row>
    <row r="413" spans="1:4">
      <c r="A413" s="124"/>
      <c r="B413" s="69"/>
      <c r="C413" s="69"/>
      <c r="D413" s="69"/>
    </row>
    <row r="414" spans="1:4" ht="7.5" customHeight="1">
      <c r="A414" s="69"/>
      <c r="B414" s="69"/>
      <c r="C414" s="69"/>
      <c r="D414" s="69"/>
    </row>
    <row r="415" spans="1:4">
      <c r="A415" s="69"/>
      <c r="B415" s="69"/>
      <c r="C415" s="69"/>
      <c r="D415" s="69"/>
    </row>
    <row r="416" spans="1:4">
      <c r="A416" s="69"/>
      <c r="B416" s="69"/>
      <c r="C416" s="69"/>
      <c r="D416" s="69"/>
    </row>
    <row r="417" spans="1:4">
      <c r="A417" s="69"/>
      <c r="B417" s="69"/>
      <c r="C417" s="69"/>
      <c r="D417" s="69"/>
    </row>
    <row r="418" spans="1:4">
      <c r="A418" s="69"/>
      <c r="B418" s="69"/>
      <c r="C418" s="69"/>
      <c r="D418" s="69"/>
    </row>
    <row r="419" spans="1:4">
      <c r="A419" s="69"/>
      <c r="B419" s="69"/>
      <c r="C419" s="69"/>
      <c r="D419" s="69"/>
    </row>
    <row r="420" spans="1:4">
      <c r="A420" s="69"/>
      <c r="B420" s="69"/>
      <c r="C420" s="69"/>
      <c r="D420" s="69"/>
    </row>
    <row r="421" spans="1:4">
      <c r="A421" s="69"/>
      <c r="B421" s="69"/>
      <c r="C421" s="69"/>
      <c r="D421" s="69"/>
    </row>
    <row r="422" spans="1:4">
      <c r="A422" s="69"/>
      <c r="B422" s="69"/>
      <c r="C422" s="69"/>
      <c r="D422" s="69"/>
    </row>
    <row r="423" spans="1:4">
      <c r="A423" s="69"/>
      <c r="B423" s="124"/>
      <c r="C423" s="124"/>
      <c r="D423" s="124"/>
    </row>
    <row r="424" spans="1:4">
      <c r="A424" s="69"/>
      <c r="B424" s="69"/>
      <c r="C424" s="69"/>
      <c r="D424" s="69"/>
    </row>
    <row r="425" spans="1:4">
      <c r="A425" s="69"/>
      <c r="B425" s="69"/>
      <c r="C425" s="69"/>
      <c r="D425" s="69"/>
    </row>
    <row r="426" spans="1:4">
      <c r="A426" s="69"/>
      <c r="B426" s="69"/>
      <c r="C426" s="69"/>
      <c r="D426" s="69"/>
    </row>
    <row r="427" spans="1:4">
      <c r="A427" s="69"/>
      <c r="B427" s="69"/>
      <c r="C427" s="69"/>
      <c r="D427" s="69"/>
    </row>
    <row r="428" spans="1:4">
      <c r="A428" s="69"/>
      <c r="B428" s="69"/>
      <c r="C428" s="69"/>
      <c r="D428" s="69"/>
    </row>
    <row r="429" spans="1:4">
      <c r="A429" s="69"/>
      <c r="B429" s="69"/>
      <c r="C429" s="69"/>
      <c r="D429" s="69"/>
    </row>
    <row r="430" spans="1:4">
      <c r="A430" s="69"/>
      <c r="B430" s="69"/>
      <c r="C430" s="69"/>
      <c r="D430" s="69"/>
    </row>
    <row r="431" spans="1:4">
      <c r="A431" s="69"/>
      <c r="B431" s="69"/>
      <c r="C431" s="69"/>
      <c r="D431" s="69"/>
    </row>
    <row r="432" spans="1:4">
      <c r="A432" s="69"/>
      <c r="B432" s="69"/>
      <c r="C432" s="69"/>
      <c r="D432" s="69"/>
    </row>
    <row r="433" spans="1:4">
      <c r="A433" s="69"/>
      <c r="B433" s="69"/>
      <c r="C433" s="69"/>
      <c r="D433" s="69"/>
    </row>
    <row r="434" spans="1:4">
      <c r="A434" s="69"/>
      <c r="B434" s="69"/>
      <c r="C434" s="69"/>
      <c r="D434" s="69"/>
    </row>
    <row r="435" spans="1:4">
      <c r="A435" s="69"/>
      <c r="B435" s="69"/>
      <c r="C435" s="69"/>
      <c r="D435" s="69"/>
    </row>
    <row r="436" spans="1:4">
      <c r="A436" s="69"/>
      <c r="B436" s="69"/>
      <c r="C436" s="69"/>
      <c r="D436" s="69"/>
    </row>
    <row r="437" spans="1:4">
      <c r="A437" s="69"/>
      <c r="B437" s="69"/>
      <c r="C437" s="69"/>
      <c r="D437" s="69"/>
    </row>
    <row r="438" spans="1:4">
      <c r="A438" s="69"/>
      <c r="B438" s="69"/>
      <c r="C438" s="69"/>
      <c r="D438" s="69"/>
    </row>
    <row r="439" spans="1:4">
      <c r="A439" s="124"/>
      <c r="B439" s="69"/>
      <c r="C439" s="69"/>
      <c r="D439" s="69"/>
    </row>
    <row r="440" spans="1:4" ht="7.5" customHeight="1">
      <c r="A440" s="69"/>
      <c r="B440" s="69"/>
      <c r="C440" s="69"/>
      <c r="D440" s="69"/>
    </row>
    <row r="441" spans="1:4">
      <c r="A441" s="69"/>
      <c r="B441" s="69"/>
      <c r="C441" s="69"/>
      <c r="D441" s="69"/>
    </row>
    <row r="442" spans="1:4">
      <c r="A442" s="69"/>
      <c r="B442" s="69"/>
      <c r="C442" s="69"/>
      <c r="D442" s="69"/>
    </row>
    <row r="443" spans="1:4">
      <c r="A443" s="69"/>
      <c r="B443" s="69"/>
      <c r="C443" s="69"/>
      <c r="D443" s="69"/>
    </row>
    <row r="444" spans="1:4">
      <c r="A444" s="69"/>
      <c r="B444" s="69"/>
      <c r="C444" s="69"/>
      <c r="D444" s="69"/>
    </row>
    <row r="445" spans="1:4">
      <c r="A445" s="69"/>
      <c r="B445" s="69"/>
      <c r="C445" s="69"/>
      <c r="D445" s="69"/>
    </row>
    <row r="446" spans="1:4">
      <c r="A446" s="69"/>
      <c r="B446" s="69"/>
      <c r="C446" s="69"/>
      <c r="D446" s="69"/>
    </row>
    <row r="447" spans="1:4">
      <c r="A447" s="69"/>
      <c r="B447" s="69"/>
      <c r="C447" s="69"/>
      <c r="D447" s="69"/>
    </row>
    <row r="448" spans="1:4">
      <c r="A448" s="69"/>
      <c r="B448" s="69"/>
      <c r="C448" s="69"/>
      <c r="D448" s="69"/>
    </row>
    <row r="449" spans="1:28">
      <c r="A449" s="69"/>
      <c r="B449" s="124"/>
      <c r="C449" s="124"/>
      <c r="D449" s="124"/>
    </row>
    <row r="450" spans="1:28">
      <c r="A450" s="69"/>
      <c r="B450" s="69"/>
      <c r="C450" s="69"/>
      <c r="D450" s="69"/>
    </row>
    <row r="451" spans="1:28">
      <c r="A451" s="69"/>
      <c r="B451" s="69"/>
      <c r="C451" s="69"/>
      <c r="D451" s="69"/>
    </row>
    <row r="452" spans="1:28">
      <c r="A452" s="69"/>
      <c r="B452" s="69"/>
      <c r="C452" s="69"/>
      <c r="D452" s="69"/>
    </row>
    <row r="453" spans="1:28">
      <c r="A453" s="69"/>
      <c r="B453" s="69"/>
      <c r="C453" s="69"/>
      <c r="D453" s="69"/>
    </row>
    <row r="454" spans="1:28">
      <c r="A454" s="69"/>
      <c r="B454" s="69"/>
      <c r="C454" s="69"/>
      <c r="D454" s="69"/>
    </row>
    <row r="455" spans="1:28">
      <c r="A455" s="69"/>
      <c r="B455" s="69"/>
      <c r="C455" s="69"/>
      <c r="D455" s="69"/>
    </row>
    <row r="456" spans="1:28">
      <c r="A456" s="69"/>
      <c r="B456" s="69"/>
      <c r="C456" s="69"/>
      <c r="D456" s="69"/>
    </row>
    <row r="457" spans="1:28">
      <c r="A457" s="69"/>
      <c r="B457" s="69"/>
      <c r="C457" s="69"/>
      <c r="D457" s="69"/>
    </row>
    <row r="458" spans="1:28">
      <c r="A458" s="69"/>
      <c r="B458" s="69"/>
      <c r="C458" s="69"/>
      <c r="D458" s="69"/>
    </row>
    <row r="459" spans="1:28">
      <c r="A459" s="69"/>
      <c r="B459" s="69"/>
      <c r="C459" s="69"/>
      <c r="D459" s="69"/>
    </row>
    <row r="460" spans="1:28">
      <c r="A460" s="124"/>
      <c r="B460" s="69"/>
      <c r="C460" s="69"/>
      <c r="D460" s="69"/>
    </row>
    <row r="461" spans="1:28" ht="7.5" customHeight="1">
      <c r="A461" s="69"/>
      <c r="B461" s="69"/>
      <c r="C461" s="69"/>
      <c r="D461" s="69"/>
    </row>
    <row r="462" spans="1:28" s="121" customFormat="1">
      <c r="A462" s="123"/>
      <c r="B462" s="69"/>
      <c r="C462" s="69"/>
      <c r="D462" s="69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</row>
    <row r="463" spans="1:28">
      <c r="B463" s="69"/>
      <c r="C463" s="69"/>
      <c r="D463" s="69"/>
    </row>
    <row r="464" spans="1:28">
      <c r="B464" s="69"/>
      <c r="C464" s="69"/>
      <c r="D464" s="69"/>
    </row>
    <row r="465" spans="2:28">
      <c r="B465" s="69"/>
      <c r="C465" s="69"/>
      <c r="D465" s="69"/>
    </row>
    <row r="466" spans="2:28">
      <c r="B466" s="69"/>
      <c r="C466" s="69"/>
      <c r="D466" s="69"/>
    </row>
    <row r="467" spans="2:28">
      <c r="B467" s="69"/>
      <c r="C467" s="69"/>
      <c r="D467" s="69"/>
    </row>
    <row r="468" spans="2:28">
      <c r="B468" s="69"/>
      <c r="C468" s="69"/>
      <c r="D468" s="69"/>
    </row>
    <row r="469" spans="2:28">
      <c r="B469" s="69"/>
      <c r="C469" s="69"/>
      <c r="D469" s="69"/>
    </row>
    <row r="470" spans="2:28">
      <c r="B470" s="124"/>
      <c r="C470" s="124"/>
      <c r="D470" s="124"/>
    </row>
    <row r="471" spans="2:28">
      <c r="B471" s="69"/>
      <c r="C471" s="69"/>
      <c r="D471" s="69"/>
    </row>
    <row r="472" spans="2:28">
      <c r="B472" s="123"/>
      <c r="C472" s="122"/>
      <c r="D472" s="122"/>
      <c r="E472" s="121"/>
      <c r="F472" s="121"/>
      <c r="G472" s="121"/>
      <c r="H472" s="121"/>
      <c r="I472" s="121"/>
      <c r="J472" s="121"/>
      <c r="K472" s="121"/>
      <c r="L472" s="121"/>
      <c r="M472" s="121"/>
      <c r="N472" s="121"/>
      <c r="O472" s="121"/>
      <c r="P472" s="121"/>
      <c r="Q472" s="121"/>
      <c r="R472" s="121"/>
      <c r="S472" s="121"/>
      <c r="T472" s="121"/>
      <c r="U472" s="121"/>
      <c r="V472" s="121"/>
      <c r="W472" s="121"/>
      <c r="X472" s="121"/>
      <c r="Y472" s="121"/>
      <c r="Z472" s="121"/>
      <c r="AA472" s="121"/>
      <c r="AB472" s="121"/>
    </row>
    <row r="474" spans="2:28">
      <c r="AA474" s="120"/>
      <c r="AB474" s="119"/>
    </row>
    <row r="475" spans="2:28">
      <c r="AA475" s="118"/>
      <c r="AB475" s="116"/>
    </row>
    <row r="476" spans="2:28">
      <c r="AA476" s="117"/>
      <c r="AB476" s="116"/>
    </row>
  </sheetData>
  <pageMargins left="0.78740157480314965" right="0.78740157480314965" top="0.98425196850393704" bottom="0.98425196850393704" header="0.51181102362204722" footer="0.51181102362204722"/>
  <pageSetup paperSize="9" pageOrder="overThenDown" orientation="portrait" r:id="rId1"/>
  <headerFooter alignWithMargins="0">
    <oddHeader>&amp;C&amp;"DepCentury Old Style,Normal"Tabell E-k: Indeks for berekna utgiftsbehov for kommunane 2023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2DBAD-9BE8-4D7A-8A2C-9B6A8E6F96C7}">
  <dimension ref="A2:AO412"/>
  <sheetViews>
    <sheetView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K22" sqref="K22"/>
    </sheetView>
  </sheetViews>
  <sheetFormatPr baseColWidth="10" defaultColWidth="11.42578125" defaultRowHeight="12.75"/>
  <cols>
    <col min="1" max="1" width="20.42578125" style="1" customWidth="1"/>
    <col min="2" max="3" width="10" style="1" customWidth="1"/>
    <col min="4" max="4" width="7.42578125" style="1" bestFit="1" customWidth="1"/>
    <col min="5" max="7" width="7.85546875" style="1" customWidth="1"/>
    <col min="8" max="8" width="9.140625" style="1" customWidth="1"/>
    <col min="9" max="9" width="7.85546875" style="1" customWidth="1"/>
    <col min="10" max="11" width="8.85546875" style="1" customWidth="1"/>
    <col min="12" max="12" width="8" style="1" customWidth="1"/>
    <col min="13" max="13" width="8.140625" style="143" customWidth="1"/>
    <col min="14" max="14" width="10.140625" style="1" customWidth="1"/>
    <col min="15" max="15" width="9.85546875" style="1" customWidth="1"/>
    <col min="16" max="17" width="9" style="1" customWidth="1"/>
    <col min="18" max="19" width="9.7109375" style="1" bestFit="1" customWidth="1"/>
    <col min="20" max="20" width="9.28515625" style="1" customWidth="1"/>
    <col min="21" max="21" width="8.28515625" style="1" customWidth="1"/>
    <col min="22" max="23" width="10.7109375" style="1" bestFit="1" customWidth="1"/>
    <col min="24" max="24" width="8.7109375" style="48" customWidth="1"/>
    <col min="25" max="25" width="9.7109375" style="48" bestFit="1" customWidth="1"/>
    <col min="26" max="26" width="9.28515625" style="69" customWidth="1"/>
    <col min="27" max="27" width="8.85546875" style="48" customWidth="1"/>
    <col min="28" max="28" width="10.7109375" style="1" bestFit="1" customWidth="1"/>
    <col min="29" max="29" width="8.28515625" style="1" customWidth="1"/>
    <col min="30" max="30" width="6.42578125" style="1" customWidth="1"/>
    <col min="31" max="33" width="8.28515625" style="1" customWidth="1"/>
    <col min="34" max="34" width="9" style="1" customWidth="1"/>
    <col min="35" max="35" width="7" style="1" customWidth="1"/>
    <col min="36" max="36" width="7.28515625" style="1" customWidth="1"/>
    <col min="37" max="37" width="6.85546875" style="1" customWidth="1"/>
    <col min="38" max="38" width="8" style="1" customWidth="1"/>
    <col min="39" max="39" width="7.5703125" style="1" customWidth="1"/>
    <col min="40" max="40" width="7.42578125" style="1" customWidth="1"/>
    <col min="41" max="41" width="8.7109375" style="1" customWidth="1"/>
    <col min="42" max="16384" width="11.42578125" style="1"/>
  </cols>
  <sheetData>
    <row r="2" spans="1:41">
      <c r="A2" s="41" t="s">
        <v>87</v>
      </c>
      <c r="B2" s="173" t="s">
        <v>616</v>
      </c>
      <c r="C2" s="173" t="s">
        <v>616</v>
      </c>
      <c r="D2" s="184" t="s">
        <v>615</v>
      </c>
      <c r="E2" s="184"/>
      <c r="F2" s="184"/>
      <c r="G2" s="184"/>
      <c r="H2" s="184"/>
      <c r="I2" s="184"/>
      <c r="J2" s="38" t="s">
        <v>614</v>
      </c>
      <c r="K2" s="38"/>
      <c r="L2" s="183" t="s">
        <v>613</v>
      </c>
      <c r="M2" s="182" t="s">
        <v>612</v>
      </c>
      <c r="N2" s="173" t="s">
        <v>611</v>
      </c>
      <c r="O2" s="173" t="s">
        <v>611</v>
      </c>
      <c r="P2" s="173" t="s">
        <v>611</v>
      </c>
      <c r="Q2" s="173" t="s">
        <v>611</v>
      </c>
      <c r="R2" s="173" t="s">
        <v>610</v>
      </c>
      <c r="S2" s="173" t="s">
        <v>609</v>
      </c>
      <c r="T2" s="175" t="s">
        <v>608</v>
      </c>
      <c r="U2" s="173" t="s">
        <v>607</v>
      </c>
      <c r="V2" s="173" t="s">
        <v>606</v>
      </c>
      <c r="W2" s="173" t="s">
        <v>605</v>
      </c>
      <c r="X2" s="173" t="s">
        <v>604</v>
      </c>
      <c r="Y2" s="173" t="s">
        <v>603</v>
      </c>
      <c r="Z2" s="174" t="s">
        <v>602</v>
      </c>
      <c r="AA2" s="173" t="s">
        <v>601</v>
      </c>
      <c r="AB2" s="173" t="s">
        <v>600</v>
      </c>
      <c r="AC2" s="173" t="s">
        <v>599</v>
      </c>
      <c r="AD2" s="173" t="s">
        <v>598</v>
      </c>
      <c r="AE2" s="173" t="s">
        <v>597</v>
      </c>
      <c r="AF2" s="173" t="s">
        <v>597</v>
      </c>
      <c r="AG2" s="173" t="s">
        <v>597</v>
      </c>
      <c r="AH2" s="173" t="s">
        <v>596</v>
      </c>
      <c r="AI2" s="173" t="s">
        <v>595</v>
      </c>
      <c r="AJ2" s="173" t="s">
        <v>595</v>
      </c>
      <c r="AK2" s="173" t="s">
        <v>595</v>
      </c>
      <c r="AL2" s="181" t="s">
        <v>594</v>
      </c>
      <c r="AM2" s="181"/>
      <c r="AN2" s="181"/>
      <c r="AO2" s="173" t="s">
        <v>593</v>
      </c>
    </row>
    <row r="3" spans="1:41">
      <c r="A3" s="41"/>
      <c r="B3" s="173" t="s">
        <v>592</v>
      </c>
      <c r="C3" s="173" t="s">
        <v>592</v>
      </c>
      <c r="D3" s="180" t="s">
        <v>591</v>
      </c>
      <c r="E3" s="180" t="s">
        <v>590</v>
      </c>
      <c r="F3" s="180" t="s">
        <v>589</v>
      </c>
      <c r="G3" s="180" t="s">
        <v>588</v>
      </c>
      <c r="H3" s="180" t="s">
        <v>587</v>
      </c>
      <c r="I3" s="173" t="s">
        <v>586</v>
      </c>
      <c r="J3" s="173" t="s">
        <v>585</v>
      </c>
      <c r="K3" s="173" t="s">
        <v>584</v>
      </c>
      <c r="L3" s="173" t="s">
        <v>583</v>
      </c>
      <c r="M3" s="178" t="s">
        <v>582</v>
      </c>
      <c r="N3" s="173" t="s">
        <v>581</v>
      </c>
      <c r="O3" s="173" t="s">
        <v>581</v>
      </c>
      <c r="P3" s="173" t="s">
        <v>580</v>
      </c>
      <c r="Q3" s="173" t="s">
        <v>580</v>
      </c>
      <c r="R3" s="172" t="s">
        <v>579</v>
      </c>
      <c r="S3" s="172" t="s">
        <v>578</v>
      </c>
      <c r="T3" s="175" t="s">
        <v>577</v>
      </c>
      <c r="U3" s="173" t="s">
        <v>576</v>
      </c>
      <c r="V3" s="173" t="s">
        <v>575</v>
      </c>
      <c r="W3" s="173" t="s">
        <v>574</v>
      </c>
      <c r="X3" s="173" t="s">
        <v>573</v>
      </c>
      <c r="Y3" s="173" t="s">
        <v>572</v>
      </c>
      <c r="Z3" s="174" t="s">
        <v>571</v>
      </c>
      <c r="AA3" s="173" t="s">
        <v>570</v>
      </c>
      <c r="AB3" s="173" t="s">
        <v>569</v>
      </c>
      <c r="AC3" s="173" t="s">
        <v>568</v>
      </c>
      <c r="AD3" s="172" t="s">
        <v>567</v>
      </c>
      <c r="AE3" s="172" t="s">
        <v>566</v>
      </c>
      <c r="AF3" s="172" t="s">
        <v>565</v>
      </c>
      <c r="AG3" s="172" t="s">
        <v>564</v>
      </c>
      <c r="AH3" s="172" t="s">
        <v>563</v>
      </c>
      <c r="AI3" s="172" t="s">
        <v>562</v>
      </c>
      <c r="AJ3" s="172" t="s">
        <v>561</v>
      </c>
      <c r="AK3" s="172" t="s">
        <v>560</v>
      </c>
      <c r="AL3" s="172" t="s">
        <v>559</v>
      </c>
      <c r="AM3" s="173" t="s">
        <v>558</v>
      </c>
      <c r="AN3" s="172" t="s">
        <v>557</v>
      </c>
      <c r="AO3" s="172" t="s">
        <v>556</v>
      </c>
    </row>
    <row r="4" spans="1:41">
      <c r="A4" s="41"/>
      <c r="B4" s="179">
        <v>44562</v>
      </c>
      <c r="C4" s="179">
        <v>44743</v>
      </c>
      <c r="D4" s="48"/>
      <c r="E4" s="173"/>
      <c r="F4" s="173"/>
      <c r="G4" s="173"/>
      <c r="H4" s="173"/>
      <c r="I4" s="173"/>
      <c r="J4" s="48"/>
      <c r="K4" s="173"/>
      <c r="L4" s="173" t="s">
        <v>555</v>
      </c>
      <c r="M4" s="178"/>
      <c r="N4" s="177" t="s">
        <v>554</v>
      </c>
      <c r="O4" s="173" t="s">
        <v>553</v>
      </c>
      <c r="P4" s="177" t="s">
        <v>554</v>
      </c>
      <c r="Q4" s="172" t="s">
        <v>553</v>
      </c>
      <c r="R4" s="176" t="s">
        <v>552</v>
      </c>
      <c r="S4" s="172" t="s">
        <v>551</v>
      </c>
      <c r="T4" s="175" t="s">
        <v>550</v>
      </c>
      <c r="U4" s="173"/>
      <c r="V4" s="173"/>
      <c r="W4" s="173"/>
      <c r="X4" s="173" t="s">
        <v>549</v>
      </c>
      <c r="Y4" s="173" t="s">
        <v>549</v>
      </c>
      <c r="Z4" s="174" t="s">
        <v>548</v>
      </c>
      <c r="AA4" s="173" t="s">
        <v>547</v>
      </c>
      <c r="AB4" s="173" t="s">
        <v>546</v>
      </c>
      <c r="AC4" s="172" t="s">
        <v>545</v>
      </c>
      <c r="AD4" s="172"/>
      <c r="AE4" s="172" t="s">
        <v>544</v>
      </c>
      <c r="AF4" s="172" t="s">
        <v>544</v>
      </c>
      <c r="AG4" s="172" t="s">
        <v>544</v>
      </c>
      <c r="AH4" s="172" t="s">
        <v>543</v>
      </c>
      <c r="AI4" s="172" t="s">
        <v>542</v>
      </c>
      <c r="AJ4" s="172" t="s">
        <v>541</v>
      </c>
      <c r="AK4" s="172" t="s">
        <v>540</v>
      </c>
      <c r="AL4" s="172" t="s">
        <v>539</v>
      </c>
      <c r="AM4" s="172" t="s">
        <v>538</v>
      </c>
      <c r="AN4" s="172" t="s">
        <v>537</v>
      </c>
      <c r="AO4" s="172" t="s">
        <v>536</v>
      </c>
    </row>
    <row r="5" spans="1:41" s="172" customFormat="1">
      <c r="A5" s="12"/>
      <c r="B5" s="75">
        <v>1</v>
      </c>
      <c r="C5" s="75">
        <v>2</v>
      </c>
      <c r="D5" s="75">
        <v>3</v>
      </c>
      <c r="E5" s="75">
        <v>4</v>
      </c>
      <c r="F5" s="75">
        <v>5</v>
      </c>
      <c r="G5" s="75">
        <v>6</v>
      </c>
      <c r="H5" s="75">
        <v>7</v>
      </c>
      <c r="I5" s="75">
        <v>8</v>
      </c>
      <c r="J5" s="75">
        <v>9</v>
      </c>
      <c r="K5" s="75">
        <v>10</v>
      </c>
      <c r="L5" s="75">
        <v>11</v>
      </c>
      <c r="M5" s="75">
        <v>12</v>
      </c>
      <c r="N5" s="75">
        <v>13</v>
      </c>
      <c r="O5" s="75">
        <v>14</v>
      </c>
      <c r="P5" s="75">
        <v>15</v>
      </c>
      <c r="Q5" s="75">
        <v>16</v>
      </c>
      <c r="R5" s="75">
        <v>17</v>
      </c>
      <c r="S5" s="75">
        <v>18</v>
      </c>
      <c r="T5" s="75">
        <v>19</v>
      </c>
      <c r="U5" s="75">
        <v>20</v>
      </c>
      <c r="V5" s="75">
        <v>21</v>
      </c>
      <c r="W5" s="75">
        <v>22</v>
      </c>
      <c r="X5" s="75">
        <v>23</v>
      </c>
      <c r="Y5" s="75">
        <v>24</v>
      </c>
      <c r="Z5" s="75">
        <v>25</v>
      </c>
      <c r="AA5" s="75">
        <v>26</v>
      </c>
      <c r="AB5" s="75">
        <v>27</v>
      </c>
      <c r="AC5" s="75">
        <v>28</v>
      </c>
      <c r="AD5" s="75">
        <v>29</v>
      </c>
      <c r="AE5" s="75">
        <v>30</v>
      </c>
      <c r="AF5" s="75">
        <v>31</v>
      </c>
      <c r="AG5" s="75">
        <v>32</v>
      </c>
      <c r="AH5" s="75">
        <v>33</v>
      </c>
      <c r="AI5" s="75">
        <v>34</v>
      </c>
      <c r="AJ5" s="75">
        <v>35</v>
      </c>
      <c r="AK5" s="75">
        <v>36</v>
      </c>
      <c r="AL5" s="75">
        <v>37</v>
      </c>
      <c r="AM5" s="75">
        <v>38</v>
      </c>
      <c r="AN5" s="75">
        <v>39</v>
      </c>
      <c r="AO5" s="75">
        <v>40</v>
      </c>
    </row>
    <row r="6" spans="1:41" customFormat="1">
      <c r="A6" s="171"/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70"/>
      <c r="N6" s="167"/>
      <c r="O6" s="167"/>
      <c r="P6" s="167"/>
      <c r="Q6" s="167"/>
      <c r="R6" s="167"/>
      <c r="S6" s="167"/>
      <c r="T6" s="169"/>
      <c r="U6" s="167"/>
      <c r="V6" s="167"/>
      <c r="W6" s="167"/>
      <c r="X6" s="167"/>
      <c r="Y6" s="167"/>
      <c r="Z6" s="168"/>
      <c r="AA6" s="167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6"/>
    </row>
    <row r="7" spans="1:41" customFormat="1" ht="13.5" thickBot="1">
      <c r="A7" s="57" t="s">
        <v>0</v>
      </c>
      <c r="B7" s="145">
        <v>699827</v>
      </c>
      <c r="C7" s="145">
        <v>704002</v>
      </c>
      <c r="D7" s="145">
        <v>16942</v>
      </c>
      <c r="E7" s="145">
        <v>30009</v>
      </c>
      <c r="F7" s="145">
        <v>72059</v>
      </c>
      <c r="G7" s="145">
        <v>51520</v>
      </c>
      <c r="H7" s="145">
        <v>453175</v>
      </c>
      <c r="I7" s="145">
        <v>58367</v>
      </c>
      <c r="J7" s="145">
        <v>17102</v>
      </c>
      <c r="K7" s="145">
        <v>4828</v>
      </c>
      <c r="L7" s="144">
        <v>0.96899999999999997</v>
      </c>
      <c r="M7" s="147">
        <v>0.51885287000000002</v>
      </c>
      <c r="N7" s="145">
        <v>1662007.5859999999</v>
      </c>
      <c r="O7" s="145">
        <v>1476290.7433333001</v>
      </c>
      <c r="P7" s="145">
        <v>582635.78700000001</v>
      </c>
      <c r="Q7" s="145">
        <v>580119.19099999999</v>
      </c>
      <c r="R7" s="145">
        <v>6353</v>
      </c>
      <c r="S7" s="145">
        <v>1725</v>
      </c>
      <c r="T7" s="165">
        <v>41611</v>
      </c>
      <c r="U7" s="145">
        <v>5189</v>
      </c>
      <c r="V7" s="145">
        <v>10120</v>
      </c>
      <c r="W7" s="145">
        <v>37005</v>
      </c>
      <c r="X7" s="145">
        <v>35308</v>
      </c>
      <c r="Y7" s="145">
        <v>16178</v>
      </c>
      <c r="Z7" s="164">
        <v>73.697230989999994</v>
      </c>
      <c r="AA7" s="145">
        <v>93216</v>
      </c>
      <c r="AB7" s="145">
        <v>12889</v>
      </c>
      <c r="AC7" s="145">
        <v>63188</v>
      </c>
      <c r="AD7" s="145">
        <v>8390</v>
      </c>
      <c r="AE7" s="145">
        <v>1967.4167</v>
      </c>
      <c r="AF7" s="145">
        <v>3.25</v>
      </c>
      <c r="AG7" s="145">
        <v>6420.9583000000002</v>
      </c>
      <c r="AH7" s="145">
        <v>296425</v>
      </c>
      <c r="AI7" s="145">
        <v>3791</v>
      </c>
      <c r="AJ7" s="145">
        <v>0</v>
      </c>
      <c r="AK7" s="145">
        <v>28</v>
      </c>
      <c r="AL7" s="145">
        <v>31</v>
      </c>
      <c r="AM7" s="145">
        <v>145</v>
      </c>
      <c r="AN7" s="145">
        <v>454.13</v>
      </c>
      <c r="AO7" s="163">
        <v>137.73014490799099</v>
      </c>
    </row>
    <row r="8" spans="1:41" customFormat="1">
      <c r="A8" s="56"/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6"/>
      <c r="M8" s="159"/>
      <c r="N8" s="157"/>
      <c r="O8" s="157"/>
      <c r="P8" s="157"/>
      <c r="Q8" s="157"/>
      <c r="R8" s="157"/>
      <c r="S8" s="157"/>
      <c r="T8" s="162"/>
      <c r="U8" s="157"/>
      <c r="V8" s="157"/>
      <c r="W8" s="157"/>
      <c r="X8" s="157"/>
      <c r="Y8" s="157"/>
      <c r="Z8" s="161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60"/>
    </row>
    <row r="9" spans="1:41" customFormat="1">
      <c r="A9" s="41" t="s">
        <v>1</v>
      </c>
      <c r="B9" s="149">
        <v>14860</v>
      </c>
      <c r="C9" s="149">
        <v>14944</v>
      </c>
      <c r="D9" s="149">
        <v>310</v>
      </c>
      <c r="E9" s="149">
        <v>667</v>
      </c>
      <c r="F9" s="149">
        <v>1916</v>
      </c>
      <c r="G9" s="149">
        <v>1306</v>
      </c>
      <c r="H9" s="149">
        <v>8212</v>
      </c>
      <c r="I9" s="149">
        <v>1851</v>
      </c>
      <c r="J9" s="149">
        <v>567</v>
      </c>
      <c r="K9" s="149">
        <v>115</v>
      </c>
      <c r="L9" s="148">
        <v>3.8940000000000001</v>
      </c>
      <c r="M9" s="151">
        <v>0.57576170000000004</v>
      </c>
      <c r="N9" s="149">
        <v>59093.281999999999</v>
      </c>
      <c r="O9" s="149">
        <v>59002.710333329997</v>
      </c>
      <c r="P9" s="149">
        <v>28095.87</v>
      </c>
      <c r="Q9" s="149">
        <v>27733.982</v>
      </c>
      <c r="R9" s="149">
        <v>127</v>
      </c>
      <c r="S9" s="149">
        <v>76</v>
      </c>
      <c r="T9" s="149">
        <v>1027</v>
      </c>
      <c r="U9" s="149">
        <v>115</v>
      </c>
      <c r="V9" s="149">
        <v>448</v>
      </c>
      <c r="W9" s="149">
        <v>362</v>
      </c>
      <c r="X9" s="149">
        <v>759</v>
      </c>
      <c r="Y9" s="149">
        <v>160</v>
      </c>
      <c r="Z9" s="150">
        <v>0.27497558999999999</v>
      </c>
      <c r="AA9" s="149">
        <v>1175</v>
      </c>
      <c r="AB9" s="149">
        <v>244</v>
      </c>
      <c r="AC9" s="149">
        <v>500</v>
      </c>
      <c r="AD9" s="149">
        <v>151</v>
      </c>
      <c r="AE9" s="149">
        <v>62.75</v>
      </c>
      <c r="AF9" s="149">
        <v>1.75</v>
      </c>
      <c r="AG9" s="149">
        <v>87.375</v>
      </c>
      <c r="AH9" s="149">
        <v>2884</v>
      </c>
      <c r="AI9" s="149">
        <v>103</v>
      </c>
      <c r="AJ9" s="149">
        <v>0</v>
      </c>
      <c r="AK9" s="149">
        <v>0</v>
      </c>
      <c r="AL9" s="149">
        <v>162</v>
      </c>
      <c r="AM9" s="149">
        <v>478</v>
      </c>
      <c r="AN9" s="149">
        <v>432.49</v>
      </c>
      <c r="AO9" s="148">
        <v>99.747956889999998</v>
      </c>
    </row>
    <row r="10" spans="1:41" customFormat="1">
      <c r="A10" s="41" t="s">
        <v>2</v>
      </c>
      <c r="B10" s="149">
        <v>144699</v>
      </c>
      <c r="C10" s="149">
        <v>145143</v>
      </c>
      <c r="D10" s="149">
        <v>3082</v>
      </c>
      <c r="E10" s="149">
        <v>6532</v>
      </c>
      <c r="F10" s="149">
        <v>18148</v>
      </c>
      <c r="G10" s="149">
        <v>12148</v>
      </c>
      <c r="H10" s="149">
        <v>85679</v>
      </c>
      <c r="I10" s="149">
        <v>14376</v>
      </c>
      <c r="J10" s="149">
        <v>4124</v>
      </c>
      <c r="K10" s="149">
        <v>1054</v>
      </c>
      <c r="L10" s="148">
        <v>2.0289999999999999</v>
      </c>
      <c r="M10" s="151">
        <v>0.53947624000000005</v>
      </c>
      <c r="N10" s="149">
        <v>286892.71999999997</v>
      </c>
      <c r="O10" s="149">
        <v>272916.00533333002</v>
      </c>
      <c r="P10" s="149">
        <v>197688.77</v>
      </c>
      <c r="Q10" s="149">
        <v>189832.35133333001</v>
      </c>
      <c r="R10" s="149">
        <v>1746</v>
      </c>
      <c r="S10" s="149">
        <v>411</v>
      </c>
      <c r="T10" s="149">
        <v>7899</v>
      </c>
      <c r="U10" s="149">
        <v>1083</v>
      </c>
      <c r="V10" s="149">
        <v>2672</v>
      </c>
      <c r="W10" s="149">
        <v>4800</v>
      </c>
      <c r="X10" s="149">
        <v>7391</v>
      </c>
      <c r="Y10" s="149">
        <v>2300</v>
      </c>
      <c r="Z10" s="150">
        <v>7.0034080699999999</v>
      </c>
      <c r="AA10" s="149">
        <v>14334</v>
      </c>
      <c r="AB10" s="149">
        <v>2831</v>
      </c>
      <c r="AC10" s="149">
        <v>8626</v>
      </c>
      <c r="AD10" s="149">
        <v>1589</v>
      </c>
      <c r="AE10" s="149">
        <v>416.83330000000001</v>
      </c>
      <c r="AF10" s="149">
        <v>1.4167000000000001</v>
      </c>
      <c r="AG10" s="149">
        <v>1171.4583500000001</v>
      </c>
      <c r="AH10" s="149">
        <v>49696</v>
      </c>
      <c r="AI10" s="149">
        <v>953</v>
      </c>
      <c r="AJ10" s="149">
        <v>0</v>
      </c>
      <c r="AK10" s="149">
        <v>1</v>
      </c>
      <c r="AL10" s="149">
        <v>371</v>
      </c>
      <c r="AM10" s="149">
        <v>954</v>
      </c>
      <c r="AN10" s="149">
        <v>262.52999999999997</v>
      </c>
      <c r="AO10" s="148">
        <v>120.24795869</v>
      </c>
    </row>
    <row r="11" spans="1:41" customFormat="1">
      <c r="A11" s="37" t="s">
        <v>535</v>
      </c>
      <c r="B11" s="153">
        <v>37444</v>
      </c>
      <c r="C11" s="153">
        <v>37686</v>
      </c>
      <c r="D11" s="153">
        <v>738</v>
      </c>
      <c r="E11" s="153">
        <v>1480</v>
      </c>
      <c r="F11" s="153">
        <v>4379</v>
      </c>
      <c r="G11" s="153">
        <v>3290</v>
      </c>
      <c r="H11" s="153">
        <v>21834</v>
      </c>
      <c r="I11" s="153">
        <v>4346</v>
      </c>
      <c r="J11" s="153">
        <v>1291</v>
      </c>
      <c r="K11" s="153">
        <v>328</v>
      </c>
      <c r="L11" s="152">
        <v>1.6579999999999999</v>
      </c>
      <c r="M11" s="155">
        <v>0.53225805999999998</v>
      </c>
      <c r="N11" s="153">
        <v>63298.834000000003</v>
      </c>
      <c r="O11" s="153">
        <v>69572.094333329995</v>
      </c>
      <c r="P11" s="153">
        <v>35290.966999999997</v>
      </c>
      <c r="Q11" s="153">
        <v>39778.216</v>
      </c>
      <c r="R11" s="153">
        <v>349</v>
      </c>
      <c r="S11" s="153">
        <v>157</v>
      </c>
      <c r="T11" s="153">
        <v>2659</v>
      </c>
      <c r="U11" s="153">
        <v>308</v>
      </c>
      <c r="V11" s="153">
        <v>1016</v>
      </c>
      <c r="W11" s="153">
        <v>1288</v>
      </c>
      <c r="X11" s="153">
        <v>2295</v>
      </c>
      <c r="Y11" s="153">
        <v>492</v>
      </c>
      <c r="Z11" s="154">
        <v>1.5204960999999999</v>
      </c>
      <c r="AA11" s="153">
        <v>4343</v>
      </c>
      <c r="AB11" s="153">
        <v>833</v>
      </c>
      <c r="AC11" s="153">
        <v>1888</v>
      </c>
      <c r="AD11" s="153">
        <v>393</v>
      </c>
      <c r="AE11" s="153">
        <v>76.75</v>
      </c>
      <c r="AF11" s="153">
        <v>4.5</v>
      </c>
      <c r="AG11" s="153">
        <v>314</v>
      </c>
      <c r="AH11" s="153">
        <v>10253</v>
      </c>
      <c r="AI11" s="153">
        <v>218</v>
      </c>
      <c r="AJ11" s="153">
        <v>0</v>
      </c>
      <c r="AK11" s="153">
        <v>0</v>
      </c>
      <c r="AL11" s="153">
        <v>26</v>
      </c>
      <c r="AM11" s="153">
        <v>164</v>
      </c>
      <c r="AN11" s="153">
        <v>72.69</v>
      </c>
      <c r="AO11" s="152">
        <v>94.047245200000006</v>
      </c>
    </row>
    <row r="12" spans="1:41" customFormat="1">
      <c r="A12" s="41" t="s">
        <v>130</v>
      </c>
      <c r="B12" s="149">
        <v>81305</v>
      </c>
      <c r="C12" s="149">
        <v>82247</v>
      </c>
      <c r="D12" s="149">
        <v>1957</v>
      </c>
      <c r="E12" s="149">
        <v>4353</v>
      </c>
      <c r="F12" s="149">
        <v>11400</v>
      </c>
      <c r="G12" s="149">
        <v>7100</v>
      </c>
      <c r="H12" s="149">
        <v>47604</v>
      </c>
      <c r="I12" s="149">
        <v>7296</v>
      </c>
      <c r="J12" s="149">
        <v>2076</v>
      </c>
      <c r="K12" s="149">
        <v>461</v>
      </c>
      <c r="L12" s="148">
        <v>2.06</v>
      </c>
      <c r="M12" s="151">
        <v>0.54007938</v>
      </c>
      <c r="N12" s="149">
        <v>245838.52299999999</v>
      </c>
      <c r="O12" s="149">
        <v>235158.12700000001</v>
      </c>
      <c r="P12" s="149">
        <v>147778.995</v>
      </c>
      <c r="Q12" s="149">
        <v>141935.69866667001</v>
      </c>
      <c r="R12" s="149">
        <v>997</v>
      </c>
      <c r="S12" s="149">
        <v>246</v>
      </c>
      <c r="T12" s="149">
        <v>3845</v>
      </c>
      <c r="U12" s="149">
        <v>583</v>
      </c>
      <c r="V12" s="149">
        <v>1713</v>
      </c>
      <c r="W12" s="149">
        <v>2921</v>
      </c>
      <c r="X12" s="149">
        <v>4408</v>
      </c>
      <c r="Y12" s="149">
        <v>1253</v>
      </c>
      <c r="Z12" s="150">
        <v>3.9536924600000001</v>
      </c>
      <c r="AA12" s="149">
        <v>6628</v>
      </c>
      <c r="AB12" s="149">
        <v>1631</v>
      </c>
      <c r="AC12" s="149">
        <v>4732</v>
      </c>
      <c r="AD12" s="149">
        <v>966</v>
      </c>
      <c r="AE12" s="149">
        <v>342.25</v>
      </c>
      <c r="AF12" s="149">
        <v>4.5833000000000004</v>
      </c>
      <c r="AG12" s="149">
        <v>621.45835</v>
      </c>
      <c r="AH12" s="149">
        <v>21539</v>
      </c>
      <c r="AI12" s="149">
        <v>666</v>
      </c>
      <c r="AJ12" s="149">
        <v>0</v>
      </c>
      <c r="AK12" s="149">
        <v>0</v>
      </c>
      <c r="AL12" s="149">
        <v>327</v>
      </c>
      <c r="AM12" s="149">
        <v>854</v>
      </c>
      <c r="AN12" s="149">
        <v>1040.57</v>
      </c>
      <c r="AO12" s="148">
        <v>97.592024640000005</v>
      </c>
    </row>
    <row r="13" spans="1:41" customFormat="1">
      <c r="A13" s="41" t="s">
        <v>4</v>
      </c>
      <c r="B13" s="149">
        <v>3281</v>
      </c>
      <c r="C13" s="149">
        <v>3284</v>
      </c>
      <c r="D13" s="149">
        <v>64</v>
      </c>
      <c r="E13" s="149">
        <v>140</v>
      </c>
      <c r="F13" s="149">
        <v>462</v>
      </c>
      <c r="G13" s="149">
        <v>260</v>
      </c>
      <c r="H13" s="149">
        <v>1729</v>
      </c>
      <c r="I13" s="149">
        <v>438</v>
      </c>
      <c r="J13" s="149">
        <v>142</v>
      </c>
      <c r="K13" s="149">
        <v>49</v>
      </c>
      <c r="L13" s="148">
        <v>13.824</v>
      </c>
      <c r="M13" s="151">
        <v>0.76895988000000004</v>
      </c>
      <c r="N13" s="149">
        <v>10635.066000000001</v>
      </c>
      <c r="O13" s="149">
        <v>10853.561</v>
      </c>
      <c r="P13" s="149">
        <v>7356.7579999999998</v>
      </c>
      <c r="Q13" s="149">
        <v>7273.5203333299996</v>
      </c>
      <c r="R13" s="149">
        <v>22</v>
      </c>
      <c r="S13" s="149">
        <v>17</v>
      </c>
      <c r="T13" s="149">
        <v>277</v>
      </c>
      <c r="U13" s="149">
        <v>24</v>
      </c>
      <c r="V13" s="149">
        <v>97</v>
      </c>
      <c r="W13" s="149">
        <v>21</v>
      </c>
      <c r="X13" s="149">
        <v>167</v>
      </c>
      <c r="Y13" s="149">
        <v>21</v>
      </c>
      <c r="Z13" s="150">
        <v>3.7790379999999998E-2</v>
      </c>
      <c r="AA13" s="149">
        <v>243</v>
      </c>
      <c r="AB13" s="149">
        <v>92</v>
      </c>
      <c r="AC13" s="149">
        <v>116</v>
      </c>
      <c r="AD13" s="149">
        <v>35</v>
      </c>
      <c r="AE13" s="149">
        <v>15.25</v>
      </c>
      <c r="AF13" s="149">
        <v>0.5</v>
      </c>
      <c r="AG13" s="149">
        <v>19.5</v>
      </c>
      <c r="AH13" s="149">
        <v>475</v>
      </c>
      <c r="AI13" s="149">
        <v>0</v>
      </c>
      <c r="AJ13" s="149">
        <v>0</v>
      </c>
      <c r="AK13" s="149">
        <v>0</v>
      </c>
      <c r="AL13" s="149">
        <v>82</v>
      </c>
      <c r="AM13" s="149">
        <v>272</v>
      </c>
      <c r="AN13" s="149">
        <v>294.98</v>
      </c>
      <c r="AO13" s="148">
        <v>82.564456239999998</v>
      </c>
    </row>
    <row r="14" spans="1:41" customFormat="1">
      <c r="A14" s="37" t="s">
        <v>5</v>
      </c>
      <c r="B14" s="153">
        <v>3178</v>
      </c>
      <c r="C14" s="153">
        <v>3190</v>
      </c>
      <c r="D14" s="153">
        <v>75</v>
      </c>
      <c r="E14" s="153">
        <v>150</v>
      </c>
      <c r="F14" s="153">
        <v>430</v>
      </c>
      <c r="G14" s="153">
        <v>271</v>
      </c>
      <c r="H14" s="153">
        <v>1706</v>
      </c>
      <c r="I14" s="153">
        <v>383</v>
      </c>
      <c r="J14" s="153">
        <v>147</v>
      </c>
      <c r="K14" s="153">
        <v>28</v>
      </c>
      <c r="L14" s="152">
        <v>15.199</v>
      </c>
      <c r="M14" s="155">
        <v>0.79571190000000003</v>
      </c>
      <c r="N14" s="153">
        <v>18746.449000000001</v>
      </c>
      <c r="O14" s="153">
        <v>18773.40733333</v>
      </c>
      <c r="P14" s="153">
        <v>8113.7349999999997</v>
      </c>
      <c r="Q14" s="153">
        <v>7981.4023333300001</v>
      </c>
      <c r="R14" s="153">
        <v>25</v>
      </c>
      <c r="S14" s="153">
        <v>13</v>
      </c>
      <c r="T14" s="153">
        <v>192</v>
      </c>
      <c r="U14" s="153">
        <v>22</v>
      </c>
      <c r="V14" s="153">
        <v>101</v>
      </c>
      <c r="W14" s="153">
        <v>83</v>
      </c>
      <c r="X14" s="153">
        <v>170</v>
      </c>
      <c r="Y14" s="153">
        <v>20</v>
      </c>
      <c r="Z14" s="154">
        <v>4.6793540000000002E-2</v>
      </c>
      <c r="AA14" s="153">
        <v>247</v>
      </c>
      <c r="AB14" s="153">
        <v>34</v>
      </c>
      <c r="AC14" s="153">
        <v>139</v>
      </c>
      <c r="AD14" s="153">
        <v>42</v>
      </c>
      <c r="AE14" s="153">
        <v>20.083300000000001</v>
      </c>
      <c r="AF14" s="153">
        <v>0</v>
      </c>
      <c r="AG14" s="153">
        <v>21.916699999999999</v>
      </c>
      <c r="AH14" s="153">
        <v>501</v>
      </c>
      <c r="AI14" s="153">
        <v>0</v>
      </c>
      <c r="AJ14" s="153">
        <v>0</v>
      </c>
      <c r="AK14" s="153">
        <v>0</v>
      </c>
      <c r="AL14" s="153">
        <v>104</v>
      </c>
      <c r="AM14" s="153">
        <v>304</v>
      </c>
      <c r="AN14" s="153">
        <v>408.41</v>
      </c>
      <c r="AO14" s="152">
        <v>78.568555340000003</v>
      </c>
    </row>
    <row r="15" spans="1:41" customFormat="1">
      <c r="A15" s="41" t="s">
        <v>6</v>
      </c>
      <c r="B15" s="149">
        <v>2789</v>
      </c>
      <c r="C15" s="149">
        <v>2831</v>
      </c>
      <c r="D15" s="149">
        <v>54</v>
      </c>
      <c r="E15" s="149">
        <v>120</v>
      </c>
      <c r="F15" s="149">
        <v>427</v>
      </c>
      <c r="G15" s="149">
        <v>282</v>
      </c>
      <c r="H15" s="149">
        <v>1539</v>
      </c>
      <c r="I15" s="149">
        <v>310</v>
      </c>
      <c r="J15" s="149">
        <v>83</v>
      </c>
      <c r="K15" s="149">
        <v>16</v>
      </c>
      <c r="L15" s="148">
        <v>15.66</v>
      </c>
      <c r="M15" s="151">
        <v>0.80468112000000003</v>
      </c>
      <c r="N15" s="149">
        <v>17996.011999999999</v>
      </c>
      <c r="O15" s="149">
        <v>17934.448</v>
      </c>
      <c r="P15" s="149">
        <v>10967.699000000001</v>
      </c>
      <c r="Q15" s="149">
        <v>10814.02266667</v>
      </c>
      <c r="R15" s="149">
        <v>20</v>
      </c>
      <c r="S15" s="149">
        <v>7</v>
      </c>
      <c r="T15" s="149">
        <v>117</v>
      </c>
      <c r="U15" s="149">
        <v>26</v>
      </c>
      <c r="V15" s="149">
        <v>58</v>
      </c>
      <c r="W15" s="149">
        <v>32</v>
      </c>
      <c r="X15" s="149">
        <v>124</v>
      </c>
      <c r="Y15" s="149">
        <v>23</v>
      </c>
      <c r="Z15" s="150">
        <v>3.739837E-2</v>
      </c>
      <c r="AA15" s="149">
        <v>154</v>
      </c>
      <c r="AB15" s="149">
        <v>42</v>
      </c>
      <c r="AC15" s="149">
        <v>102</v>
      </c>
      <c r="AD15" s="149">
        <v>28</v>
      </c>
      <c r="AE15" s="149">
        <v>11.416700000000001</v>
      </c>
      <c r="AF15" s="149">
        <v>1</v>
      </c>
      <c r="AG15" s="149">
        <v>16.083300000000001</v>
      </c>
      <c r="AH15" s="149">
        <v>462</v>
      </c>
      <c r="AI15" s="149">
        <v>8</v>
      </c>
      <c r="AJ15" s="149">
        <v>0</v>
      </c>
      <c r="AK15" s="149">
        <v>0</v>
      </c>
      <c r="AL15" s="149">
        <v>181</v>
      </c>
      <c r="AM15" s="149">
        <v>278</v>
      </c>
      <c r="AN15" s="149">
        <v>650.55999999999995</v>
      </c>
      <c r="AO15" s="148">
        <v>89.409959360000002</v>
      </c>
    </row>
    <row r="16" spans="1:41" customFormat="1">
      <c r="A16" s="41" t="s">
        <v>7</v>
      </c>
      <c r="B16" s="149">
        <v>19296</v>
      </c>
      <c r="C16" s="149">
        <v>19579</v>
      </c>
      <c r="D16" s="149">
        <v>507</v>
      </c>
      <c r="E16" s="149">
        <v>1040</v>
      </c>
      <c r="F16" s="149">
        <v>2968</v>
      </c>
      <c r="G16" s="149">
        <v>1778</v>
      </c>
      <c r="H16" s="149">
        <v>10663</v>
      </c>
      <c r="I16" s="149">
        <v>1922</v>
      </c>
      <c r="J16" s="149">
        <v>569</v>
      </c>
      <c r="K16" s="149">
        <v>132</v>
      </c>
      <c r="L16" s="148">
        <v>3.4529999999999998</v>
      </c>
      <c r="M16" s="151">
        <v>0.56718159999999995</v>
      </c>
      <c r="N16" s="149">
        <v>43960.868000000002</v>
      </c>
      <c r="O16" s="149">
        <v>44056.65</v>
      </c>
      <c r="P16" s="149">
        <v>30227.334999999999</v>
      </c>
      <c r="Q16" s="149">
        <v>30697.995666670002</v>
      </c>
      <c r="R16" s="149">
        <v>187</v>
      </c>
      <c r="S16" s="149">
        <v>75</v>
      </c>
      <c r="T16" s="149">
        <v>922</v>
      </c>
      <c r="U16" s="149">
        <v>136</v>
      </c>
      <c r="V16" s="149">
        <v>452</v>
      </c>
      <c r="W16" s="149">
        <v>355</v>
      </c>
      <c r="X16" s="149">
        <v>1016</v>
      </c>
      <c r="Y16" s="149">
        <v>199</v>
      </c>
      <c r="Z16" s="150">
        <v>0.53921436</v>
      </c>
      <c r="AA16" s="149">
        <v>1376</v>
      </c>
      <c r="AB16" s="149">
        <v>408</v>
      </c>
      <c r="AC16" s="149">
        <v>993</v>
      </c>
      <c r="AD16" s="149">
        <v>248</v>
      </c>
      <c r="AE16" s="149">
        <v>111.08329999999999</v>
      </c>
      <c r="AF16" s="149">
        <v>7.5833000000000004</v>
      </c>
      <c r="AG16" s="149">
        <v>133.12504999999999</v>
      </c>
      <c r="AH16" s="149">
        <v>3099</v>
      </c>
      <c r="AI16" s="149">
        <v>227</v>
      </c>
      <c r="AJ16" s="149">
        <v>0</v>
      </c>
      <c r="AK16" s="149">
        <v>0</v>
      </c>
      <c r="AL16" s="149">
        <v>402</v>
      </c>
      <c r="AM16" s="149">
        <v>691</v>
      </c>
      <c r="AN16" s="149">
        <v>258</v>
      </c>
      <c r="AO16" s="148">
        <v>81.672298319999996</v>
      </c>
    </row>
    <row r="17" spans="1:41" customFormat="1">
      <c r="A17" s="37" t="s">
        <v>8</v>
      </c>
      <c r="B17" s="153">
        <v>20163</v>
      </c>
      <c r="C17" s="153">
        <v>20436</v>
      </c>
      <c r="D17" s="153">
        <v>536</v>
      </c>
      <c r="E17" s="153">
        <v>1019</v>
      </c>
      <c r="F17" s="153">
        <v>2932</v>
      </c>
      <c r="G17" s="153">
        <v>1857</v>
      </c>
      <c r="H17" s="153">
        <v>11655</v>
      </c>
      <c r="I17" s="153">
        <v>1796</v>
      </c>
      <c r="J17" s="153">
        <v>549</v>
      </c>
      <c r="K17" s="153">
        <v>92</v>
      </c>
      <c r="L17" s="152">
        <v>2.2770000000000001</v>
      </c>
      <c r="M17" s="155">
        <v>0.54430133000000003</v>
      </c>
      <c r="N17" s="153">
        <v>39729.966</v>
      </c>
      <c r="O17" s="153">
        <v>39640.607666670003</v>
      </c>
      <c r="P17" s="153">
        <v>28060.073</v>
      </c>
      <c r="Q17" s="153">
        <v>28498.520333330001</v>
      </c>
      <c r="R17" s="153">
        <v>179</v>
      </c>
      <c r="S17" s="153">
        <v>71</v>
      </c>
      <c r="T17" s="153">
        <v>882</v>
      </c>
      <c r="U17" s="153">
        <v>140</v>
      </c>
      <c r="V17" s="153">
        <v>488</v>
      </c>
      <c r="W17" s="153">
        <v>455</v>
      </c>
      <c r="X17" s="153">
        <v>1082</v>
      </c>
      <c r="Y17" s="153">
        <v>254</v>
      </c>
      <c r="Z17" s="154">
        <v>0.59894148999999997</v>
      </c>
      <c r="AA17" s="153">
        <v>1365</v>
      </c>
      <c r="AB17" s="153">
        <v>444</v>
      </c>
      <c r="AC17" s="153">
        <v>886</v>
      </c>
      <c r="AD17" s="153">
        <v>290</v>
      </c>
      <c r="AE17" s="153">
        <v>84.583299999999994</v>
      </c>
      <c r="AF17" s="153">
        <v>3.5</v>
      </c>
      <c r="AG17" s="153">
        <v>203.66669999999999</v>
      </c>
      <c r="AH17" s="153">
        <v>3882</v>
      </c>
      <c r="AI17" s="153">
        <v>82</v>
      </c>
      <c r="AJ17" s="153">
        <v>0</v>
      </c>
      <c r="AK17" s="153">
        <v>0</v>
      </c>
      <c r="AL17" s="153">
        <v>268</v>
      </c>
      <c r="AM17" s="153">
        <v>507</v>
      </c>
      <c r="AN17" s="153">
        <v>113.49</v>
      </c>
      <c r="AO17" s="152">
        <v>91.453895930000002</v>
      </c>
    </row>
    <row r="18" spans="1:41" customFormat="1">
      <c r="A18" s="41" t="s">
        <v>9</v>
      </c>
      <c r="B18" s="149">
        <v>19353</v>
      </c>
      <c r="C18" s="149">
        <v>19544</v>
      </c>
      <c r="D18" s="149">
        <v>452</v>
      </c>
      <c r="E18" s="149">
        <v>994</v>
      </c>
      <c r="F18" s="149">
        <v>2821</v>
      </c>
      <c r="G18" s="149">
        <v>1702</v>
      </c>
      <c r="H18" s="149">
        <v>10952</v>
      </c>
      <c r="I18" s="149">
        <v>1920</v>
      </c>
      <c r="J18" s="149">
        <v>571</v>
      </c>
      <c r="K18" s="149">
        <v>132</v>
      </c>
      <c r="L18" s="148">
        <v>2.3570000000000002</v>
      </c>
      <c r="M18" s="151">
        <v>0.54585782000000005</v>
      </c>
      <c r="N18" s="149">
        <v>38996.815999999999</v>
      </c>
      <c r="O18" s="149">
        <v>40250.014000000003</v>
      </c>
      <c r="P18" s="149">
        <v>22031.182000000001</v>
      </c>
      <c r="Q18" s="149">
        <v>23470.804333330001</v>
      </c>
      <c r="R18" s="149">
        <v>145</v>
      </c>
      <c r="S18" s="149">
        <v>62</v>
      </c>
      <c r="T18" s="149">
        <v>917</v>
      </c>
      <c r="U18" s="149">
        <v>122</v>
      </c>
      <c r="V18" s="149">
        <v>441</v>
      </c>
      <c r="W18" s="149">
        <v>500</v>
      </c>
      <c r="X18" s="149">
        <v>974</v>
      </c>
      <c r="Y18" s="149">
        <v>191</v>
      </c>
      <c r="Z18" s="150">
        <v>0.40133505000000003</v>
      </c>
      <c r="AA18" s="149">
        <v>1539</v>
      </c>
      <c r="AB18" s="149">
        <v>403</v>
      </c>
      <c r="AC18" s="149">
        <v>808</v>
      </c>
      <c r="AD18" s="149">
        <v>236</v>
      </c>
      <c r="AE18" s="149">
        <v>77.5</v>
      </c>
      <c r="AF18" s="149">
        <v>0.91669999999999996</v>
      </c>
      <c r="AG18" s="149">
        <v>158.04165</v>
      </c>
      <c r="AH18" s="149">
        <v>4596</v>
      </c>
      <c r="AI18" s="149">
        <v>92</v>
      </c>
      <c r="AJ18" s="149">
        <v>0</v>
      </c>
      <c r="AK18" s="149">
        <v>0</v>
      </c>
      <c r="AL18" s="149">
        <v>239</v>
      </c>
      <c r="AM18" s="149">
        <v>427</v>
      </c>
      <c r="AN18" s="149">
        <v>183.19</v>
      </c>
      <c r="AO18" s="148">
        <v>99.417399340000003</v>
      </c>
    </row>
    <row r="19" spans="1:41" customFormat="1">
      <c r="A19" s="41" t="s">
        <v>10</v>
      </c>
      <c r="B19" s="149">
        <v>12131</v>
      </c>
      <c r="C19" s="149">
        <v>12261</v>
      </c>
      <c r="D19" s="149">
        <v>280</v>
      </c>
      <c r="E19" s="149">
        <v>676</v>
      </c>
      <c r="F19" s="149">
        <v>1941</v>
      </c>
      <c r="G19" s="149">
        <v>1054</v>
      </c>
      <c r="H19" s="149">
        <v>6963</v>
      </c>
      <c r="I19" s="149">
        <v>1035</v>
      </c>
      <c r="J19" s="149">
        <v>262</v>
      </c>
      <c r="K19" s="149">
        <v>50</v>
      </c>
      <c r="L19" s="148">
        <v>4.8090000000000002</v>
      </c>
      <c r="M19" s="151">
        <v>0.59356394999999995</v>
      </c>
      <c r="N19" s="149">
        <v>73025.315000000002</v>
      </c>
      <c r="O19" s="149">
        <v>72829.767000000007</v>
      </c>
      <c r="P19" s="149">
        <v>28534.16</v>
      </c>
      <c r="Q19" s="149">
        <v>28420.835999999999</v>
      </c>
      <c r="R19" s="149">
        <v>142</v>
      </c>
      <c r="S19" s="149">
        <v>44</v>
      </c>
      <c r="T19" s="149">
        <v>462</v>
      </c>
      <c r="U19" s="149">
        <v>97</v>
      </c>
      <c r="V19" s="149">
        <v>261</v>
      </c>
      <c r="W19" s="149">
        <v>285</v>
      </c>
      <c r="X19" s="149">
        <v>626</v>
      </c>
      <c r="Y19" s="149">
        <v>152</v>
      </c>
      <c r="Z19" s="150">
        <v>0.33622350000000001</v>
      </c>
      <c r="AA19" s="149">
        <v>816</v>
      </c>
      <c r="AB19" s="149">
        <v>235</v>
      </c>
      <c r="AC19" s="149">
        <v>520</v>
      </c>
      <c r="AD19" s="149">
        <v>140</v>
      </c>
      <c r="AE19" s="149">
        <v>58.416699999999999</v>
      </c>
      <c r="AF19" s="149">
        <v>1.3332999999999999</v>
      </c>
      <c r="AG19" s="149">
        <v>80.916650000000004</v>
      </c>
      <c r="AH19" s="149">
        <v>2307</v>
      </c>
      <c r="AI19" s="149">
        <v>56</v>
      </c>
      <c r="AJ19" s="149">
        <v>0</v>
      </c>
      <c r="AK19" s="149">
        <v>0</v>
      </c>
      <c r="AL19" s="149">
        <v>139</v>
      </c>
      <c r="AM19" s="149">
        <v>250</v>
      </c>
      <c r="AN19" s="149">
        <v>617.99</v>
      </c>
      <c r="AO19" s="148">
        <v>84.748603750000001</v>
      </c>
    </row>
    <row r="20" spans="1:41" customFormat="1">
      <c r="A20" s="37" t="s">
        <v>11</v>
      </c>
      <c r="B20" s="153">
        <v>27568</v>
      </c>
      <c r="C20" s="153">
        <v>27954</v>
      </c>
      <c r="D20" s="153">
        <v>688</v>
      </c>
      <c r="E20" s="153">
        <v>1464</v>
      </c>
      <c r="F20" s="153">
        <v>3863</v>
      </c>
      <c r="G20" s="153">
        <v>2342</v>
      </c>
      <c r="H20" s="153">
        <v>16252</v>
      </c>
      <c r="I20" s="153">
        <v>2389</v>
      </c>
      <c r="J20" s="153">
        <v>792</v>
      </c>
      <c r="K20" s="153">
        <v>164</v>
      </c>
      <c r="L20" s="152">
        <v>2.8460000000000001</v>
      </c>
      <c r="M20" s="155">
        <v>0.55537179999999997</v>
      </c>
      <c r="N20" s="153">
        <v>39976.239999999998</v>
      </c>
      <c r="O20" s="153">
        <v>40105.400333329999</v>
      </c>
      <c r="P20" s="153">
        <v>47347.707000000002</v>
      </c>
      <c r="Q20" s="153">
        <v>48655.363333330002</v>
      </c>
      <c r="R20" s="153">
        <v>384</v>
      </c>
      <c r="S20" s="153">
        <v>93</v>
      </c>
      <c r="T20" s="153">
        <v>1228</v>
      </c>
      <c r="U20" s="153">
        <v>188</v>
      </c>
      <c r="V20" s="153">
        <v>455</v>
      </c>
      <c r="W20" s="153">
        <v>532</v>
      </c>
      <c r="X20" s="153">
        <v>1322</v>
      </c>
      <c r="Y20" s="153">
        <v>389</v>
      </c>
      <c r="Z20" s="154">
        <v>0.89048463</v>
      </c>
      <c r="AA20" s="153">
        <v>2120</v>
      </c>
      <c r="AB20" s="153">
        <v>467</v>
      </c>
      <c r="AC20" s="153">
        <v>1316</v>
      </c>
      <c r="AD20" s="153">
        <v>340</v>
      </c>
      <c r="AE20" s="153">
        <v>89.833299999999994</v>
      </c>
      <c r="AF20" s="153">
        <v>0.16669999999999999</v>
      </c>
      <c r="AG20" s="153">
        <v>250.08335</v>
      </c>
      <c r="AH20" s="153">
        <v>7832</v>
      </c>
      <c r="AI20" s="153">
        <v>116</v>
      </c>
      <c r="AJ20" s="153">
        <v>0</v>
      </c>
      <c r="AK20" s="153">
        <v>0</v>
      </c>
      <c r="AL20" s="153">
        <v>133</v>
      </c>
      <c r="AM20" s="153">
        <v>441</v>
      </c>
      <c r="AN20" s="153">
        <v>69.040000000000006</v>
      </c>
      <c r="AO20" s="152">
        <v>120.7088256</v>
      </c>
    </row>
    <row r="21" spans="1:41" customFormat="1">
      <c r="A21" s="41" t="s">
        <v>12</v>
      </c>
      <c r="B21" s="149">
        <v>11454</v>
      </c>
      <c r="C21" s="149">
        <v>11540</v>
      </c>
      <c r="D21" s="149">
        <v>265</v>
      </c>
      <c r="E21" s="149">
        <v>537</v>
      </c>
      <c r="F21" s="149">
        <v>1586</v>
      </c>
      <c r="G21" s="149">
        <v>1108</v>
      </c>
      <c r="H21" s="149">
        <v>6431</v>
      </c>
      <c r="I21" s="149">
        <v>1098</v>
      </c>
      <c r="J21" s="149">
        <v>435</v>
      </c>
      <c r="K21" s="149">
        <v>80</v>
      </c>
      <c r="L21" s="148">
        <v>2.3170000000000002</v>
      </c>
      <c r="M21" s="151">
        <v>0.54507958000000001</v>
      </c>
      <c r="N21" s="149">
        <v>6608.558</v>
      </c>
      <c r="O21" s="149">
        <v>6597.73</v>
      </c>
      <c r="P21" s="149">
        <v>15697.582</v>
      </c>
      <c r="Q21" s="149">
        <v>15566.973333329999</v>
      </c>
      <c r="R21" s="149">
        <v>111</v>
      </c>
      <c r="S21" s="149">
        <v>37</v>
      </c>
      <c r="T21" s="149">
        <v>497</v>
      </c>
      <c r="U21" s="149">
        <v>69</v>
      </c>
      <c r="V21" s="149">
        <v>230</v>
      </c>
      <c r="W21" s="149">
        <v>273</v>
      </c>
      <c r="X21" s="149">
        <v>506</v>
      </c>
      <c r="Y21" s="149">
        <v>126</v>
      </c>
      <c r="Z21" s="150">
        <v>0.28088888000000001</v>
      </c>
      <c r="AA21" s="149">
        <v>741</v>
      </c>
      <c r="AB21" s="149">
        <v>230</v>
      </c>
      <c r="AC21" s="149">
        <v>578</v>
      </c>
      <c r="AD21" s="149">
        <v>130</v>
      </c>
      <c r="AE21" s="149">
        <v>27.5</v>
      </c>
      <c r="AF21" s="149">
        <v>1.0832999999999999</v>
      </c>
      <c r="AG21" s="149">
        <v>101.95835</v>
      </c>
      <c r="AH21" s="149">
        <v>2880</v>
      </c>
      <c r="AI21" s="149">
        <v>33</v>
      </c>
      <c r="AJ21" s="149">
        <v>0</v>
      </c>
      <c r="AK21" s="149">
        <v>0</v>
      </c>
      <c r="AL21" s="149">
        <v>65</v>
      </c>
      <c r="AM21" s="149">
        <v>216</v>
      </c>
      <c r="AN21" s="149">
        <v>24.72</v>
      </c>
      <c r="AO21" s="148">
        <v>107.4086013</v>
      </c>
    </row>
    <row r="22" spans="1:41" customFormat="1">
      <c r="A22" s="41" t="s">
        <v>13</v>
      </c>
      <c r="B22" s="149">
        <v>13268</v>
      </c>
      <c r="C22" s="149">
        <v>13357</v>
      </c>
      <c r="D22" s="149">
        <v>344</v>
      </c>
      <c r="E22" s="149">
        <v>651</v>
      </c>
      <c r="F22" s="149">
        <v>1924</v>
      </c>
      <c r="G22" s="149">
        <v>1216</v>
      </c>
      <c r="H22" s="149">
        <v>7256</v>
      </c>
      <c r="I22" s="149">
        <v>1397</v>
      </c>
      <c r="J22" s="149">
        <v>459</v>
      </c>
      <c r="K22" s="149">
        <v>110</v>
      </c>
      <c r="L22" s="148">
        <v>4.0650000000000004</v>
      </c>
      <c r="M22" s="151">
        <v>0.57908868000000002</v>
      </c>
      <c r="N22" s="149">
        <v>32483.434000000001</v>
      </c>
      <c r="O22" s="149">
        <v>31603.899333329999</v>
      </c>
      <c r="P22" s="149">
        <v>23073.642</v>
      </c>
      <c r="Q22" s="149">
        <v>22502.706666670001</v>
      </c>
      <c r="R22" s="149">
        <v>125</v>
      </c>
      <c r="S22" s="149">
        <v>62</v>
      </c>
      <c r="T22" s="149">
        <v>733</v>
      </c>
      <c r="U22" s="149">
        <v>90</v>
      </c>
      <c r="V22" s="149">
        <v>318</v>
      </c>
      <c r="W22" s="149">
        <v>297</v>
      </c>
      <c r="X22" s="149">
        <v>665</v>
      </c>
      <c r="Y22" s="149">
        <v>129</v>
      </c>
      <c r="Z22" s="150">
        <v>0.31918445000000001</v>
      </c>
      <c r="AA22" s="149">
        <v>972</v>
      </c>
      <c r="AB22" s="149">
        <v>307</v>
      </c>
      <c r="AC22" s="149">
        <v>655</v>
      </c>
      <c r="AD22" s="149">
        <v>164</v>
      </c>
      <c r="AE22" s="149">
        <v>63.666699999999999</v>
      </c>
      <c r="AF22" s="149">
        <v>1.25</v>
      </c>
      <c r="AG22" s="149">
        <v>99.708299999999994</v>
      </c>
      <c r="AH22" s="149">
        <v>2616</v>
      </c>
      <c r="AI22" s="149">
        <v>229</v>
      </c>
      <c r="AJ22" s="149">
        <v>0</v>
      </c>
      <c r="AK22" s="149">
        <v>0</v>
      </c>
      <c r="AL22" s="149">
        <v>146</v>
      </c>
      <c r="AM22" s="149">
        <v>429</v>
      </c>
      <c r="AN22" s="149">
        <v>261.82</v>
      </c>
      <c r="AO22" s="148">
        <v>87.463399929999994</v>
      </c>
    </row>
    <row r="23" spans="1:41" customFormat="1">
      <c r="A23" s="37" t="s">
        <v>534</v>
      </c>
      <c r="B23" s="153">
        <v>2534</v>
      </c>
      <c r="C23" s="153">
        <v>2590</v>
      </c>
      <c r="D23" s="153">
        <v>46</v>
      </c>
      <c r="E23" s="153">
        <v>108</v>
      </c>
      <c r="F23" s="153">
        <v>357</v>
      </c>
      <c r="G23" s="153">
        <v>233</v>
      </c>
      <c r="H23" s="153">
        <v>1324</v>
      </c>
      <c r="I23" s="153">
        <v>378</v>
      </c>
      <c r="J23" s="153">
        <v>118</v>
      </c>
      <c r="K23" s="153">
        <v>26</v>
      </c>
      <c r="L23" s="152">
        <v>27.527999999999999</v>
      </c>
      <c r="M23" s="155">
        <v>1</v>
      </c>
      <c r="N23" s="153">
        <v>27156.923999999999</v>
      </c>
      <c r="O23" s="153">
        <v>27617.583999999999</v>
      </c>
      <c r="P23" s="153">
        <v>12139.025</v>
      </c>
      <c r="Q23" s="153">
        <v>12416.95866667</v>
      </c>
      <c r="R23" s="153">
        <v>46</v>
      </c>
      <c r="S23" s="153" t="s">
        <v>511</v>
      </c>
      <c r="T23" s="153">
        <v>210</v>
      </c>
      <c r="U23" s="153">
        <v>18</v>
      </c>
      <c r="V23" s="153">
        <v>49</v>
      </c>
      <c r="W23" s="153">
        <v>49</v>
      </c>
      <c r="X23" s="153">
        <v>99</v>
      </c>
      <c r="Y23" s="153">
        <v>18</v>
      </c>
      <c r="Z23" s="154">
        <v>3.1637289999999998E-2</v>
      </c>
      <c r="AA23" s="153">
        <v>182</v>
      </c>
      <c r="AB23" s="153">
        <v>26</v>
      </c>
      <c r="AC23" s="153">
        <v>114</v>
      </c>
      <c r="AD23" s="153">
        <v>23</v>
      </c>
      <c r="AE23" s="153">
        <v>7.4166999999999996</v>
      </c>
      <c r="AF23" s="153">
        <v>0.66669999999999996</v>
      </c>
      <c r="AG23" s="153">
        <v>15.24995</v>
      </c>
      <c r="AH23" s="153">
        <v>523</v>
      </c>
      <c r="AI23" s="153">
        <v>8</v>
      </c>
      <c r="AJ23" s="153">
        <v>0</v>
      </c>
      <c r="AK23" s="153">
        <v>0</v>
      </c>
      <c r="AL23" s="153">
        <v>183</v>
      </c>
      <c r="AM23" s="153">
        <v>415</v>
      </c>
      <c r="AN23" s="153">
        <v>1067.78</v>
      </c>
      <c r="AO23" s="152">
        <v>114.00792222</v>
      </c>
    </row>
    <row r="24" spans="1:41" customFormat="1">
      <c r="A24" s="41" t="s">
        <v>15</v>
      </c>
      <c r="B24" s="149">
        <v>3784</v>
      </c>
      <c r="C24" s="149">
        <v>3770</v>
      </c>
      <c r="D24" s="149">
        <v>66</v>
      </c>
      <c r="E24" s="149">
        <v>167</v>
      </c>
      <c r="F24" s="149">
        <v>503</v>
      </c>
      <c r="G24" s="149">
        <v>322</v>
      </c>
      <c r="H24" s="149">
        <v>1928</v>
      </c>
      <c r="I24" s="149">
        <v>566</v>
      </c>
      <c r="J24" s="149">
        <v>181</v>
      </c>
      <c r="K24" s="149">
        <v>37</v>
      </c>
      <c r="L24" s="148">
        <v>35.662999999999997</v>
      </c>
      <c r="M24" s="151">
        <v>1</v>
      </c>
      <c r="N24" s="149">
        <v>70816.263999999996</v>
      </c>
      <c r="O24" s="149">
        <v>70868.235666670007</v>
      </c>
      <c r="P24" s="149">
        <v>23615.357</v>
      </c>
      <c r="Q24" s="149">
        <v>23612.146333330002</v>
      </c>
      <c r="R24" s="149">
        <v>37</v>
      </c>
      <c r="S24" s="149">
        <v>12</v>
      </c>
      <c r="T24" s="149">
        <v>282</v>
      </c>
      <c r="U24" s="149">
        <v>29</v>
      </c>
      <c r="V24" s="149">
        <v>68</v>
      </c>
      <c r="W24" s="149">
        <v>86</v>
      </c>
      <c r="X24" s="149">
        <v>134</v>
      </c>
      <c r="Y24" s="149">
        <v>20</v>
      </c>
      <c r="Z24" s="150">
        <v>2.4706229999999999E-2</v>
      </c>
      <c r="AA24" s="149">
        <v>265</v>
      </c>
      <c r="AB24" s="149">
        <v>48</v>
      </c>
      <c r="AC24" s="149">
        <v>132</v>
      </c>
      <c r="AD24" s="149">
        <v>34</v>
      </c>
      <c r="AE24" s="149">
        <v>10.25</v>
      </c>
      <c r="AF24" s="149">
        <v>0.41670000000000001</v>
      </c>
      <c r="AG24" s="149">
        <v>23.541650000000001</v>
      </c>
      <c r="AH24" s="149">
        <v>750</v>
      </c>
      <c r="AI24" s="149">
        <v>1</v>
      </c>
      <c r="AJ24" s="149">
        <v>0</v>
      </c>
      <c r="AK24" s="149">
        <v>0</v>
      </c>
      <c r="AL24" s="149">
        <v>205</v>
      </c>
      <c r="AM24" s="149">
        <v>482</v>
      </c>
      <c r="AN24" s="149">
        <v>1736.65</v>
      </c>
      <c r="AO24" s="148">
        <v>116.53701445999999</v>
      </c>
    </row>
    <row r="25" spans="1:41" customFormat="1">
      <c r="A25" s="41" t="s">
        <v>16</v>
      </c>
      <c r="B25" s="149">
        <v>4525</v>
      </c>
      <c r="C25" s="149">
        <v>4526</v>
      </c>
      <c r="D25" s="149">
        <v>84</v>
      </c>
      <c r="E25" s="149">
        <v>171</v>
      </c>
      <c r="F25" s="149">
        <v>581</v>
      </c>
      <c r="G25" s="149">
        <v>363</v>
      </c>
      <c r="H25" s="149">
        <v>2433</v>
      </c>
      <c r="I25" s="149">
        <v>585</v>
      </c>
      <c r="J25" s="149">
        <v>236</v>
      </c>
      <c r="K25" s="149">
        <v>73</v>
      </c>
      <c r="L25" s="148">
        <v>9.9179999999999993</v>
      </c>
      <c r="M25" s="151">
        <v>0.69296471000000004</v>
      </c>
      <c r="N25" s="149">
        <v>11304.898999999999</v>
      </c>
      <c r="O25" s="149">
        <v>10381.77333333</v>
      </c>
      <c r="P25" s="149">
        <v>4940.4920000000002</v>
      </c>
      <c r="Q25" s="149">
        <v>5626.7373333300002</v>
      </c>
      <c r="R25" s="149">
        <v>47</v>
      </c>
      <c r="S25" s="149">
        <v>23</v>
      </c>
      <c r="T25" s="149">
        <v>401</v>
      </c>
      <c r="U25" s="149">
        <v>38</v>
      </c>
      <c r="V25" s="149">
        <v>95</v>
      </c>
      <c r="W25" s="149">
        <v>78</v>
      </c>
      <c r="X25" s="149">
        <v>187</v>
      </c>
      <c r="Y25" s="149">
        <v>26</v>
      </c>
      <c r="Z25" s="150">
        <v>4.1316829999999999E-2</v>
      </c>
      <c r="AA25" s="149">
        <v>398</v>
      </c>
      <c r="AB25" s="149">
        <v>87</v>
      </c>
      <c r="AC25" s="149">
        <v>174</v>
      </c>
      <c r="AD25" s="149">
        <v>43</v>
      </c>
      <c r="AE25" s="149">
        <v>10.666700000000001</v>
      </c>
      <c r="AF25" s="149">
        <v>1.4167000000000001</v>
      </c>
      <c r="AG25" s="149">
        <v>31.624949999999998</v>
      </c>
      <c r="AH25" s="149">
        <v>872</v>
      </c>
      <c r="AI25" s="149">
        <v>0</v>
      </c>
      <c r="AJ25" s="149">
        <v>0</v>
      </c>
      <c r="AK25" s="149">
        <v>0</v>
      </c>
      <c r="AL25" s="149">
        <v>57</v>
      </c>
      <c r="AM25" s="149">
        <v>179</v>
      </c>
      <c r="AN25" s="149">
        <v>546.54999999999995</v>
      </c>
      <c r="AO25" s="148">
        <v>95.294607499999998</v>
      </c>
    </row>
    <row r="26" spans="1:41" customFormat="1">
      <c r="A26" s="37" t="s">
        <v>17</v>
      </c>
      <c r="B26" s="153">
        <v>523</v>
      </c>
      <c r="C26" s="153">
        <v>520</v>
      </c>
      <c r="D26" s="153">
        <v>9</v>
      </c>
      <c r="E26" s="153">
        <v>18</v>
      </c>
      <c r="F26" s="153">
        <v>59</v>
      </c>
      <c r="G26" s="153">
        <v>52</v>
      </c>
      <c r="H26" s="153">
        <v>262</v>
      </c>
      <c r="I26" s="153">
        <v>72</v>
      </c>
      <c r="J26" s="153">
        <v>40</v>
      </c>
      <c r="K26" s="153">
        <v>8</v>
      </c>
      <c r="L26" s="152">
        <v>42.031999999999996</v>
      </c>
      <c r="M26" s="155">
        <v>1</v>
      </c>
      <c r="N26" s="153">
        <v>425.233</v>
      </c>
      <c r="O26" s="153">
        <v>408.92533333</v>
      </c>
      <c r="P26" s="153">
        <v>510.55200000000002</v>
      </c>
      <c r="Q26" s="153">
        <v>498.73466667000002</v>
      </c>
      <c r="R26" s="153" t="s">
        <v>511</v>
      </c>
      <c r="S26" s="153" t="s">
        <v>511</v>
      </c>
      <c r="T26" s="153">
        <v>46</v>
      </c>
      <c r="U26" s="153">
        <v>2</v>
      </c>
      <c r="V26" s="153">
        <v>5</v>
      </c>
      <c r="W26" s="153">
        <v>3</v>
      </c>
      <c r="X26" s="153">
        <v>22</v>
      </c>
      <c r="Y26" s="153">
        <v>4</v>
      </c>
      <c r="Z26" s="154">
        <v>2.8954900000000001E-3</v>
      </c>
      <c r="AA26" s="153">
        <v>34</v>
      </c>
      <c r="AB26" s="153">
        <v>7</v>
      </c>
      <c r="AC26" s="153">
        <v>9</v>
      </c>
      <c r="AD26" s="153">
        <v>8</v>
      </c>
      <c r="AE26" s="153">
        <v>2.5832999999999999</v>
      </c>
      <c r="AF26" s="153">
        <v>0.25</v>
      </c>
      <c r="AG26" s="153">
        <v>5.2916999999999996</v>
      </c>
      <c r="AH26" s="153">
        <v>98</v>
      </c>
      <c r="AI26" s="153">
        <v>0</v>
      </c>
      <c r="AJ26" s="153">
        <v>0</v>
      </c>
      <c r="AK26" s="153">
        <v>0</v>
      </c>
      <c r="AL26" s="153">
        <v>11</v>
      </c>
      <c r="AM26" s="153">
        <v>30</v>
      </c>
      <c r="AN26" s="153">
        <v>6.29</v>
      </c>
      <c r="AO26" s="152">
        <v>84.106897720000006</v>
      </c>
    </row>
    <row r="27" spans="1:41" customFormat="1">
      <c r="A27" s="41" t="s">
        <v>18</v>
      </c>
      <c r="B27" s="149">
        <v>855</v>
      </c>
      <c r="C27" s="149">
        <v>853</v>
      </c>
      <c r="D27" s="149">
        <v>14</v>
      </c>
      <c r="E27" s="149">
        <v>28</v>
      </c>
      <c r="F27" s="149">
        <v>88</v>
      </c>
      <c r="G27" s="149">
        <v>84</v>
      </c>
      <c r="H27" s="149">
        <v>470</v>
      </c>
      <c r="I27" s="149">
        <v>111</v>
      </c>
      <c r="J27" s="149">
        <v>41</v>
      </c>
      <c r="K27" s="149">
        <v>17</v>
      </c>
      <c r="L27" s="148">
        <v>20.704999999999998</v>
      </c>
      <c r="M27" s="151">
        <v>0.90283669</v>
      </c>
      <c r="N27" s="149">
        <v>2404.7629999999999</v>
      </c>
      <c r="O27" s="149">
        <v>2293.2576666700002</v>
      </c>
      <c r="P27" s="149">
        <v>2611.2370000000001</v>
      </c>
      <c r="Q27" s="149">
        <v>2485.2646666700002</v>
      </c>
      <c r="R27" s="149">
        <v>3</v>
      </c>
      <c r="S27" s="149" t="s">
        <v>511</v>
      </c>
      <c r="T27" s="149">
        <v>69</v>
      </c>
      <c r="U27" s="149">
        <v>4</v>
      </c>
      <c r="V27" s="149">
        <v>21</v>
      </c>
      <c r="W27" s="149">
        <v>0</v>
      </c>
      <c r="X27" s="149">
        <v>36</v>
      </c>
      <c r="Y27" s="149">
        <v>4</v>
      </c>
      <c r="Z27" s="150">
        <v>4.7276100000000001E-3</v>
      </c>
      <c r="AA27" s="149">
        <v>61</v>
      </c>
      <c r="AB27" s="149">
        <v>15</v>
      </c>
      <c r="AC27" s="149">
        <v>24</v>
      </c>
      <c r="AD27" s="149">
        <v>5</v>
      </c>
      <c r="AE27" s="149">
        <v>2.0832999999999999</v>
      </c>
      <c r="AF27" s="149">
        <v>0.91669999999999996</v>
      </c>
      <c r="AG27" s="149">
        <v>2.4583499999999998</v>
      </c>
      <c r="AH27" s="149">
        <v>128</v>
      </c>
      <c r="AI27" s="149">
        <v>1</v>
      </c>
      <c r="AJ27" s="149">
        <v>0</v>
      </c>
      <c r="AK27" s="149">
        <v>0</v>
      </c>
      <c r="AL27" s="149">
        <v>38</v>
      </c>
      <c r="AM27" s="149">
        <v>101</v>
      </c>
      <c r="AN27" s="149">
        <v>47.18</v>
      </c>
      <c r="AO27" s="148">
        <v>89.298454489999997</v>
      </c>
    </row>
    <row r="28" spans="1:41" customFormat="1">
      <c r="A28" s="41" t="s">
        <v>19</v>
      </c>
      <c r="B28" s="149">
        <v>11283</v>
      </c>
      <c r="C28" s="149">
        <v>11338</v>
      </c>
      <c r="D28" s="149">
        <v>287</v>
      </c>
      <c r="E28" s="149">
        <v>565</v>
      </c>
      <c r="F28" s="149">
        <v>1674</v>
      </c>
      <c r="G28" s="149">
        <v>1057</v>
      </c>
      <c r="H28" s="149">
        <v>6041</v>
      </c>
      <c r="I28" s="149">
        <v>1262</v>
      </c>
      <c r="J28" s="149">
        <v>390</v>
      </c>
      <c r="K28" s="149">
        <v>62</v>
      </c>
      <c r="L28" s="148">
        <v>8.2040000000000006</v>
      </c>
      <c r="M28" s="151">
        <v>0.65961711000000001</v>
      </c>
      <c r="N28" s="149">
        <v>102232.932</v>
      </c>
      <c r="O28" s="149">
        <v>101482.26433332999</v>
      </c>
      <c r="P28" s="149">
        <v>30476.065999999999</v>
      </c>
      <c r="Q28" s="149">
        <v>30164.204333329999</v>
      </c>
      <c r="R28" s="149">
        <v>88</v>
      </c>
      <c r="S28" s="149">
        <v>42</v>
      </c>
      <c r="T28" s="149">
        <v>585</v>
      </c>
      <c r="U28" s="149">
        <v>76</v>
      </c>
      <c r="V28" s="149">
        <v>240</v>
      </c>
      <c r="W28" s="149">
        <v>184</v>
      </c>
      <c r="X28" s="149">
        <v>500</v>
      </c>
      <c r="Y28" s="149">
        <v>95</v>
      </c>
      <c r="Z28" s="150">
        <v>0.13656062999999999</v>
      </c>
      <c r="AA28" s="149">
        <v>673</v>
      </c>
      <c r="AB28" s="149">
        <v>187</v>
      </c>
      <c r="AC28" s="149">
        <v>366</v>
      </c>
      <c r="AD28" s="149">
        <v>151</v>
      </c>
      <c r="AE28" s="149">
        <v>36.5</v>
      </c>
      <c r="AF28" s="149">
        <v>3.25</v>
      </c>
      <c r="AG28" s="149">
        <v>112.875</v>
      </c>
      <c r="AH28" s="149">
        <v>2212</v>
      </c>
      <c r="AI28" s="149">
        <v>50</v>
      </c>
      <c r="AJ28" s="149">
        <v>0</v>
      </c>
      <c r="AK28" s="149">
        <v>0</v>
      </c>
      <c r="AL28" s="149">
        <v>250</v>
      </c>
      <c r="AM28" s="149">
        <v>747</v>
      </c>
      <c r="AN28" s="149">
        <v>425.49</v>
      </c>
      <c r="AO28" s="148">
        <v>87.686217650000003</v>
      </c>
    </row>
    <row r="29" spans="1:41" customFormat="1">
      <c r="A29" s="37" t="s">
        <v>20</v>
      </c>
      <c r="B29" s="153">
        <v>42541</v>
      </c>
      <c r="C29" s="153">
        <v>42812</v>
      </c>
      <c r="D29" s="153">
        <v>907</v>
      </c>
      <c r="E29" s="153">
        <v>1898</v>
      </c>
      <c r="F29" s="153">
        <v>5803</v>
      </c>
      <c r="G29" s="153">
        <v>3734</v>
      </c>
      <c r="H29" s="153">
        <v>23649</v>
      </c>
      <c r="I29" s="153">
        <v>4917</v>
      </c>
      <c r="J29" s="153">
        <v>1582</v>
      </c>
      <c r="K29" s="153">
        <v>322</v>
      </c>
      <c r="L29" s="152">
        <v>3.0979999999999999</v>
      </c>
      <c r="M29" s="155">
        <v>0.56027472</v>
      </c>
      <c r="N29" s="153">
        <v>105332.863</v>
      </c>
      <c r="O29" s="153">
        <v>105728.37033333001</v>
      </c>
      <c r="P29" s="153">
        <v>59575.843999999997</v>
      </c>
      <c r="Q29" s="153">
        <v>60313.59</v>
      </c>
      <c r="R29" s="153">
        <v>271</v>
      </c>
      <c r="S29" s="153">
        <v>188</v>
      </c>
      <c r="T29" s="153">
        <v>2495</v>
      </c>
      <c r="U29" s="153">
        <v>323</v>
      </c>
      <c r="V29" s="153">
        <v>1174</v>
      </c>
      <c r="W29" s="153">
        <v>540</v>
      </c>
      <c r="X29" s="153">
        <v>2126</v>
      </c>
      <c r="Y29" s="153">
        <v>437</v>
      </c>
      <c r="Z29" s="154">
        <v>0.76235238000000005</v>
      </c>
      <c r="AA29" s="153">
        <v>3147</v>
      </c>
      <c r="AB29" s="153">
        <v>918</v>
      </c>
      <c r="AC29" s="153">
        <v>1485</v>
      </c>
      <c r="AD29" s="153">
        <v>469</v>
      </c>
      <c r="AE29" s="153">
        <v>140.91669999999999</v>
      </c>
      <c r="AF29" s="153">
        <v>2.75</v>
      </c>
      <c r="AG29" s="153">
        <v>326.70830000000001</v>
      </c>
      <c r="AH29" s="153">
        <v>8105</v>
      </c>
      <c r="AI29" s="153">
        <v>415</v>
      </c>
      <c r="AJ29" s="153">
        <v>0</v>
      </c>
      <c r="AK29" s="153">
        <v>0</v>
      </c>
      <c r="AL29" s="153">
        <v>215</v>
      </c>
      <c r="AM29" s="153">
        <v>1090</v>
      </c>
      <c r="AN29" s="153">
        <v>229.99</v>
      </c>
      <c r="AO29" s="152">
        <v>83.751553430000001</v>
      </c>
    </row>
    <row r="30" spans="1:41" customFormat="1">
      <c r="A30" s="41" t="s">
        <v>21</v>
      </c>
      <c r="B30" s="149">
        <v>188</v>
      </c>
      <c r="C30" s="149">
        <v>201</v>
      </c>
      <c r="D30" s="149">
        <v>1</v>
      </c>
      <c r="E30" s="149">
        <v>5</v>
      </c>
      <c r="F30" s="149">
        <v>22</v>
      </c>
      <c r="G30" s="149">
        <v>16</v>
      </c>
      <c r="H30" s="149">
        <v>116</v>
      </c>
      <c r="I30" s="149">
        <v>29</v>
      </c>
      <c r="J30" s="149">
        <v>9</v>
      </c>
      <c r="K30" s="149">
        <v>3</v>
      </c>
      <c r="L30" s="148">
        <v>83.608000000000004</v>
      </c>
      <c r="M30" s="151">
        <v>1</v>
      </c>
      <c r="N30" s="149">
        <v>0</v>
      </c>
      <c r="O30" s="149">
        <v>0</v>
      </c>
      <c r="P30" s="149">
        <v>0</v>
      </c>
      <c r="Q30" s="149">
        <v>0</v>
      </c>
      <c r="R30" s="149" t="s">
        <v>511</v>
      </c>
      <c r="S30" s="149" t="s">
        <v>511</v>
      </c>
      <c r="T30" s="149">
        <v>16</v>
      </c>
      <c r="U30" s="149">
        <v>1</v>
      </c>
      <c r="V30" s="149" t="s">
        <v>511</v>
      </c>
      <c r="W30" s="149" t="s">
        <v>511</v>
      </c>
      <c r="X30" s="149">
        <v>7</v>
      </c>
      <c r="Y30" s="149" t="s">
        <v>511</v>
      </c>
      <c r="Z30" s="150">
        <v>2.6737200000000001E-3</v>
      </c>
      <c r="AA30" s="149">
        <v>20</v>
      </c>
      <c r="AB30" s="149" t="s">
        <v>511</v>
      </c>
      <c r="AC30" s="149">
        <v>9</v>
      </c>
      <c r="AD30" s="149">
        <v>1</v>
      </c>
      <c r="AE30" s="149">
        <v>0</v>
      </c>
      <c r="AF30" s="149">
        <v>0.58330000000000004</v>
      </c>
      <c r="AG30" s="149">
        <v>0.70835000000000004</v>
      </c>
      <c r="AH30" s="149">
        <v>44</v>
      </c>
      <c r="AI30" s="149">
        <v>0</v>
      </c>
      <c r="AJ30" s="149">
        <v>0</v>
      </c>
      <c r="AK30" s="149">
        <v>0</v>
      </c>
      <c r="AL30" s="149">
        <v>7</v>
      </c>
      <c r="AM30" s="149">
        <v>36</v>
      </c>
      <c r="AN30" s="149">
        <v>6.32</v>
      </c>
      <c r="AO30" s="148">
        <v>94.221630090000005</v>
      </c>
    </row>
    <row r="31" spans="1:41" customFormat="1">
      <c r="A31" s="41" t="s">
        <v>22</v>
      </c>
      <c r="B31" s="149">
        <v>8775</v>
      </c>
      <c r="C31" s="149">
        <v>8845</v>
      </c>
      <c r="D31" s="149">
        <v>180</v>
      </c>
      <c r="E31" s="149">
        <v>403</v>
      </c>
      <c r="F31" s="149">
        <v>1147</v>
      </c>
      <c r="G31" s="149">
        <v>783</v>
      </c>
      <c r="H31" s="149">
        <v>4820</v>
      </c>
      <c r="I31" s="149">
        <v>1044</v>
      </c>
      <c r="J31" s="149">
        <v>352</v>
      </c>
      <c r="K31" s="149">
        <v>116</v>
      </c>
      <c r="L31" s="148">
        <v>12.384</v>
      </c>
      <c r="M31" s="151">
        <v>0.74094322999999995</v>
      </c>
      <c r="N31" s="149">
        <v>59006.3</v>
      </c>
      <c r="O31" s="149">
        <v>59121.603666670002</v>
      </c>
      <c r="P31" s="149">
        <v>24749.007000000001</v>
      </c>
      <c r="Q31" s="149">
        <v>24751.260999999999</v>
      </c>
      <c r="R31" s="149">
        <v>93</v>
      </c>
      <c r="S31" s="149">
        <v>26</v>
      </c>
      <c r="T31" s="149">
        <v>580</v>
      </c>
      <c r="U31" s="149">
        <v>65</v>
      </c>
      <c r="V31" s="149">
        <v>145</v>
      </c>
      <c r="W31" s="149">
        <v>108</v>
      </c>
      <c r="X31" s="149">
        <v>307</v>
      </c>
      <c r="Y31" s="149">
        <v>77</v>
      </c>
      <c r="Z31" s="150">
        <v>0.11573806</v>
      </c>
      <c r="AA31" s="149">
        <v>671</v>
      </c>
      <c r="AB31" s="149">
        <v>143</v>
      </c>
      <c r="AC31" s="149">
        <v>377</v>
      </c>
      <c r="AD31" s="149">
        <v>80</v>
      </c>
      <c r="AE31" s="149">
        <v>40.833300000000001</v>
      </c>
      <c r="AF31" s="149">
        <v>7</v>
      </c>
      <c r="AG31" s="149">
        <v>35.666699999999999</v>
      </c>
      <c r="AH31" s="149">
        <v>1646</v>
      </c>
      <c r="AI31" s="149">
        <v>2</v>
      </c>
      <c r="AJ31" s="149">
        <v>0</v>
      </c>
      <c r="AK31" s="149">
        <v>0</v>
      </c>
      <c r="AL31" s="149">
        <v>375</v>
      </c>
      <c r="AM31" s="149">
        <v>921</v>
      </c>
      <c r="AN31" s="149">
        <v>620.58000000000004</v>
      </c>
      <c r="AO31" s="148">
        <v>107.09999449</v>
      </c>
    </row>
    <row r="32" spans="1:41" customFormat="1" ht="13.5" thickBot="1">
      <c r="A32" s="52" t="s">
        <v>84</v>
      </c>
      <c r="B32" s="145">
        <v>485797</v>
      </c>
      <c r="C32" s="145">
        <v>489451</v>
      </c>
      <c r="D32" s="145">
        <v>10946</v>
      </c>
      <c r="E32" s="145">
        <v>23186</v>
      </c>
      <c r="F32" s="145">
        <v>65431</v>
      </c>
      <c r="G32" s="145">
        <v>42358</v>
      </c>
      <c r="H32" s="145">
        <v>279518</v>
      </c>
      <c r="I32" s="145">
        <v>49521</v>
      </c>
      <c r="J32" s="145">
        <v>15016</v>
      </c>
      <c r="K32" s="145">
        <v>3475</v>
      </c>
      <c r="L32" s="144">
        <v>319.58800000000002</v>
      </c>
      <c r="M32" s="147">
        <v>16.044009490000001</v>
      </c>
      <c r="N32" s="145">
        <v>1355962.2609999999</v>
      </c>
      <c r="O32" s="145">
        <v>1337196.436</v>
      </c>
      <c r="P32" s="145">
        <v>788882.05500000005</v>
      </c>
      <c r="Q32" s="145">
        <v>783031.29</v>
      </c>
      <c r="R32" s="145">
        <v>5144</v>
      </c>
      <c r="S32" s="145">
        <v>1662</v>
      </c>
      <c r="T32" s="145">
        <v>26341</v>
      </c>
      <c r="U32" s="145">
        <v>3559</v>
      </c>
      <c r="V32" s="145">
        <v>10547</v>
      </c>
      <c r="W32" s="145">
        <v>13252</v>
      </c>
      <c r="X32" s="145">
        <v>24923</v>
      </c>
      <c r="Y32" s="145">
        <v>6390</v>
      </c>
      <c r="Z32" s="146">
        <v>17.363435129999999</v>
      </c>
      <c r="AA32" s="145">
        <v>41504</v>
      </c>
      <c r="AB32" s="145">
        <v>9632</v>
      </c>
      <c r="AC32" s="145">
        <v>24549</v>
      </c>
      <c r="AD32" s="145">
        <v>5566</v>
      </c>
      <c r="AE32" s="145">
        <v>1709.1666</v>
      </c>
      <c r="AF32" s="145">
        <v>46.833399999999997</v>
      </c>
      <c r="AG32" s="145">
        <v>3833.4167000000002</v>
      </c>
      <c r="AH32" s="145">
        <v>127400</v>
      </c>
      <c r="AI32" s="145">
        <v>3260</v>
      </c>
      <c r="AJ32" s="145">
        <v>0</v>
      </c>
      <c r="AK32" s="145">
        <v>1</v>
      </c>
      <c r="AL32" s="145">
        <v>3986</v>
      </c>
      <c r="AM32" s="145">
        <v>10266</v>
      </c>
      <c r="AN32" s="145">
        <v>9377.31</v>
      </c>
      <c r="AO32" s="144">
        <v>95.958933589512299</v>
      </c>
    </row>
    <row r="33" spans="1:41" customFormat="1">
      <c r="A33" s="54"/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6"/>
      <c r="M33" s="159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8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6"/>
    </row>
    <row r="34" spans="1:41" customFormat="1">
      <c r="A34" s="41" t="s">
        <v>429</v>
      </c>
      <c r="B34" s="149">
        <v>24013</v>
      </c>
      <c r="C34" s="149">
        <v>24140</v>
      </c>
      <c r="D34" s="149">
        <v>392</v>
      </c>
      <c r="E34" s="149">
        <v>863</v>
      </c>
      <c r="F34" s="149">
        <v>2684</v>
      </c>
      <c r="G34" s="149">
        <v>2045</v>
      </c>
      <c r="H34" s="149">
        <v>13502</v>
      </c>
      <c r="I34" s="149">
        <v>3497</v>
      </c>
      <c r="J34" s="149">
        <v>939</v>
      </c>
      <c r="K34" s="149">
        <v>218</v>
      </c>
      <c r="L34" s="148">
        <v>2.665</v>
      </c>
      <c r="M34" s="151">
        <v>0.55185026999999998</v>
      </c>
      <c r="N34" s="149">
        <v>36383.589</v>
      </c>
      <c r="O34" s="149">
        <v>36502.132666669997</v>
      </c>
      <c r="P34" s="149">
        <v>26117.200000000001</v>
      </c>
      <c r="Q34" s="149">
        <v>25988.897000000001</v>
      </c>
      <c r="R34" s="149">
        <v>240</v>
      </c>
      <c r="S34" s="149">
        <v>111</v>
      </c>
      <c r="T34" s="149">
        <v>1989</v>
      </c>
      <c r="U34" s="149">
        <v>196</v>
      </c>
      <c r="V34" s="149">
        <v>777</v>
      </c>
      <c r="W34" s="149">
        <v>542</v>
      </c>
      <c r="X34" s="149">
        <v>1222</v>
      </c>
      <c r="Y34" s="149">
        <v>290</v>
      </c>
      <c r="Z34" s="150">
        <v>0.68832632999999999</v>
      </c>
      <c r="AA34" s="149">
        <v>2578</v>
      </c>
      <c r="AB34" s="149">
        <v>582</v>
      </c>
      <c r="AC34" s="149">
        <v>1120</v>
      </c>
      <c r="AD34" s="149">
        <v>203</v>
      </c>
      <c r="AE34" s="149">
        <v>44.916699999999999</v>
      </c>
      <c r="AF34" s="149">
        <v>1.0832999999999999</v>
      </c>
      <c r="AG34" s="149">
        <v>157.54165</v>
      </c>
      <c r="AH34" s="149">
        <v>5489</v>
      </c>
      <c r="AI34" s="149">
        <v>0</v>
      </c>
      <c r="AJ34" s="149">
        <v>0</v>
      </c>
      <c r="AK34" s="149">
        <v>0</v>
      </c>
      <c r="AL34" s="149">
        <v>15</v>
      </c>
      <c r="AM34" s="149">
        <v>167</v>
      </c>
      <c r="AN34" s="149">
        <v>87.44</v>
      </c>
      <c r="AO34" s="148">
        <v>85.483514099999994</v>
      </c>
    </row>
    <row r="35" spans="1:41" customFormat="1">
      <c r="A35" s="41" t="s">
        <v>131</v>
      </c>
      <c r="B35" s="149">
        <v>32002</v>
      </c>
      <c r="C35" s="149">
        <v>32057</v>
      </c>
      <c r="D35" s="149">
        <v>606</v>
      </c>
      <c r="E35" s="149">
        <v>1324</v>
      </c>
      <c r="F35" s="149">
        <v>3702</v>
      </c>
      <c r="G35" s="149">
        <v>2663</v>
      </c>
      <c r="H35" s="149">
        <v>17663</v>
      </c>
      <c r="I35" s="149">
        <v>4390</v>
      </c>
      <c r="J35" s="149">
        <v>1347</v>
      </c>
      <c r="K35" s="149">
        <v>362</v>
      </c>
      <c r="L35" s="148">
        <v>6.891</v>
      </c>
      <c r="M35" s="151">
        <v>0.63407135999999997</v>
      </c>
      <c r="N35" s="149">
        <v>180731.99100000001</v>
      </c>
      <c r="O35" s="149">
        <v>140664.946</v>
      </c>
      <c r="P35" s="149">
        <v>74549.691000000006</v>
      </c>
      <c r="Q35" s="149">
        <v>74209.346999999994</v>
      </c>
      <c r="R35" s="149">
        <v>302</v>
      </c>
      <c r="S35" s="149">
        <v>137</v>
      </c>
      <c r="T35" s="149">
        <v>2506</v>
      </c>
      <c r="U35" s="149">
        <v>229</v>
      </c>
      <c r="V35" s="149">
        <v>630</v>
      </c>
      <c r="W35" s="149">
        <v>757</v>
      </c>
      <c r="X35" s="149">
        <v>1473</v>
      </c>
      <c r="Y35" s="149">
        <v>339</v>
      </c>
      <c r="Z35" s="150">
        <v>0.66311233999999997</v>
      </c>
      <c r="AA35" s="149">
        <v>3007</v>
      </c>
      <c r="AB35" s="149">
        <v>577</v>
      </c>
      <c r="AC35" s="149">
        <v>1360</v>
      </c>
      <c r="AD35" s="149">
        <v>320</v>
      </c>
      <c r="AE35" s="149">
        <v>76.416700000000006</v>
      </c>
      <c r="AF35" s="149">
        <v>6.0833000000000004</v>
      </c>
      <c r="AG35" s="149">
        <v>240.54165</v>
      </c>
      <c r="AH35" s="149">
        <v>9351</v>
      </c>
      <c r="AI35" s="149">
        <v>86</v>
      </c>
      <c r="AJ35" s="149">
        <v>0</v>
      </c>
      <c r="AK35" s="149">
        <v>0</v>
      </c>
      <c r="AL35" s="149">
        <v>163</v>
      </c>
      <c r="AM35" s="149">
        <v>1139</v>
      </c>
      <c r="AN35" s="149">
        <v>1503.37</v>
      </c>
      <c r="AO35" s="148">
        <v>91.930736170000003</v>
      </c>
    </row>
    <row r="36" spans="1:41" customFormat="1">
      <c r="A36" s="37" t="s">
        <v>132</v>
      </c>
      <c r="B36" s="153">
        <v>67114</v>
      </c>
      <c r="C36" s="153">
        <v>67382</v>
      </c>
      <c r="D36" s="153">
        <v>1472</v>
      </c>
      <c r="E36" s="153">
        <v>2838</v>
      </c>
      <c r="F36" s="153">
        <v>8026</v>
      </c>
      <c r="G36" s="153">
        <v>5929</v>
      </c>
      <c r="H36" s="153">
        <v>38266</v>
      </c>
      <c r="I36" s="153">
        <v>7801</v>
      </c>
      <c r="J36" s="153">
        <v>2369</v>
      </c>
      <c r="K36" s="153">
        <v>681</v>
      </c>
      <c r="L36" s="152">
        <v>4.9710000000000001</v>
      </c>
      <c r="M36" s="155">
        <v>0.59671582999999995</v>
      </c>
      <c r="N36" s="153">
        <v>274493.70899999997</v>
      </c>
      <c r="O36" s="153">
        <v>268497.74566666997</v>
      </c>
      <c r="P36" s="153">
        <v>136608.201</v>
      </c>
      <c r="Q36" s="153">
        <v>124237.48566667001</v>
      </c>
      <c r="R36" s="153">
        <v>627</v>
      </c>
      <c r="S36" s="153">
        <v>207</v>
      </c>
      <c r="T36" s="153">
        <v>4482</v>
      </c>
      <c r="U36" s="153">
        <v>482</v>
      </c>
      <c r="V36" s="153">
        <v>1123</v>
      </c>
      <c r="W36" s="153">
        <v>1468</v>
      </c>
      <c r="X36" s="153">
        <v>2713</v>
      </c>
      <c r="Y36" s="153">
        <v>850</v>
      </c>
      <c r="Z36" s="154">
        <v>1.51440014</v>
      </c>
      <c r="AA36" s="153">
        <v>6025</v>
      </c>
      <c r="AB36" s="153">
        <v>1159</v>
      </c>
      <c r="AC36" s="153">
        <v>2958</v>
      </c>
      <c r="AD36" s="153">
        <v>733</v>
      </c>
      <c r="AE36" s="153">
        <v>167.33330000000001</v>
      </c>
      <c r="AF36" s="153">
        <v>8.3332999999999995</v>
      </c>
      <c r="AG36" s="153">
        <v>561.50004999999999</v>
      </c>
      <c r="AH36" s="153">
        <v>18097</v>
      </c>
      <c r="AI36" s="153">
        <v>471</v>
      </c>
      <c r="AJ36" s="153">
        <v>0</v>
      </c>
      <c r="AK36" s="153">
        <v>0</v>
      </c>
      <c r="AL36" s="153">
        <v>143</v>
      </c>
      <c r="AM36" s="153">
        <v>1364</v>
      </c>
      <c r="AN36" s="153">
        <v>632.51</v>
      </c>
      <c r="AO36" s="152">
        <v>95.174980399999995</v>
      </c>
    </row>
    <row r="37" spans="1:41" customFormat="1">
      <c r="A37" s="41" t="s">
        <v>24</v>
      </c>
      <c r="B37" s="149">
        <v>3045</v>
      </c>
      <c r="C37" s="149">
        <v>3030</v>
      </c>
      <c r="D37" s="149">
        <v>47</v>
      </c>
      <c r="E37" s="149">
        <v>99</v>
      </c>
      <c r="F37" s="149">
        <v>265</v>
      </c>
      <c r="G37" s="149">
        <v>233</v>
      </c>
      <c r="H37" s="149">
        <v>1552</v>
      </c>
      <c r="I37" s="149">
        <v>594</v>
      </c>
      <c r="J37" s="149">
        <v>193</v>
      </c>
      <c r="K37" s="149">
        <v>47</v>
      </c>
      <c r="L37" s="148">
        <v>22.210999999999999</v>
      </c>
      <c r="M37" s="151">
        <v>0.93213743999999998</v>
      </c>
      <c r="N37" s="149">
        <v>36941.65</v>
      </c>
      <c r="O37" s="149">
        <v>37222.806333330002</v>
      </c>
      <c r="P37" s="149">
        <v>11169.915999999999</v>
      </c>
      <c r="Q37" s="149">
        <v>11255.91366667</v>
      </c>
      <c r="R37" s="149">
        <v>13</v>
      </c>
      <c r="S37" s="149">
        <v>24</v>
      </c>
      <c r="T37" s="149">
        <v>349</v>
      </c>
      <c r="U37" s="149">
        <v>23</v>
      </c>
      <c r="V37" s="149">
        <v>73</v>
      </c>
      <c r="W37" s="149">
        <v>4</v>
      </c>
      <c r="X37" s="149">
        <v>97</v>
      </c>
      <c r="Y37" s="149">
        <v>24</v>
      </c>
      <c r="Z37" s="150">
        <v>1.9584069999999999E-2</v>
      </c>
      <c r="AA37" s="149">
        <v>208</v>
      </c>
      <c r="AB37" s="149">
        <v>28</v>
      </c>
      <c r="AC37" s="149">
        <v>78</v>
      </c>
      <c r="AD37" s="149">
        <v>26</v>
      </c>
      <c r="AE37" s="149">
        <v>7</v>
      </c>
      <c r="AF37" s="149">
        <v>0.75</v>
      </c>
      <c r="AG37" s="149">
        <v>18.625</v>
      </c>
      <c r="AH37" s="149">
        <v>533</v>
      </c>
      <c r="AI37" s="149">
        <v>3</v>
      </c>
      <c r="AJ37" s="149">
        <v>0</v>
      </c>
      <c r="AK37" s="149">
        <v>0</v>
      </c>
      <c r="AL37" s="149">
        <v>90</v>
      </c>
      <c r="AM37" s="149">
        <v>564</v>
      </c>
      <c r="AN37" s="149">
        <v>385.11</v>
      </c>
      <c r="AO37" s="148">
        <v>81.893932789999994</v>
      </c>
    </row>
    <row r="38" spans="1:41" customFormat="1">
      <c r="A38" s="41" t="s">
        <v>25</v>
      </c>
      <c r="B38" s="149">
        <v>2422</v>
      </c>
      <c r="C38" s="149">
        <v>2420</v>
      </c>
      <c r="D38" s="149">
        <v>58</v>
      </c>
      <c r="E38" s="149">
        <v>89</v>
      </c>
      <c r="F38" s="149">
        <v>230</v>
      </c>
      <c r="G38" s="149">
        <v>204</v>
      </c>
      <c r="H38" s="149">
        <v>1324</v>
      </c>
      <c r="I38" s="149">
        <v>353</v>
      </c>
      <c r="J38" s="149">
        <v>127</v>
      </c>
      <c r="K38" s="149">
        <v>35</v>
      </c>
      <c r="L38" s="148">
        <v>19.786999999999999</v>
      </c>
      <c r="M38" s="151">
        <v>0.88497607</v>
      </c>
      <c r="N38" s="149">
        <v>27084.636999999999</v>
      </c>
      <c r="O38" s="149">
        <v>27423.165000000001</v>
      </c>
      <c r="P38" s="149">
        <v>12841.895</v>
      </c>
      <c r="Q38" s="149">
        <v>13010.50533333</v>
      </c>
      <c r="R38" s="149">
        <v>36</v>
      </c>
      <c r="S38" s="149">
        <v>12</v>
      </c>
      <c r="T38" s="149">
        <v>229</v>
      </c>
      <c r="U38" s="149">
        <v>17</v>
      </c>
      <c r="V38" s="149">
        <v>37</v>
      </c>
      <c r="W38" s="149">
        <v>5</v>
      </c>
      <c r="X38" s="149">
        <v>99</v>
      </c>
      <c r="Y38" s="149">
        <v>31</v>
      </c>
      <c r="Z38" s="150">
        <v>6.5920300000000001E-2</v>
      </c>
      <c r="AA38" s="149">
        <v>192</v>
      </c>
      <c r="AB38" s="149">
        <v>54</v>
      </c>
      <c r="AC38" s="149">
        <v>126</v>
      </c>
      <c r="AD38" s="149">
        <v>30</v>
      </c>
      <c r="AE38" s="149">
        <v>5.25</v>
      </c>
      <c r="AF38" s="149">
        <v>1.6667000000000001</v>
      </c>
      <c r="AG38" s="149">
        <v>23.916650000000001</v>
      </c>
      <c r="AH38" s="149">
        <v>390</v>
      </c>
      <c r="AI38" s="149">
        <v>11</v>
      </c>
      <c r="AJ38" s="149">
        <v>0</v>
      </c>
      <c r="AK38" s="149">
        <v>0</v>
      </c>
      <c r="AL38" s="149">
        <v>28</v>
      </c>
      <c r="AM38" s="149">
        <v>321</v>
      </c>
      <c r="AN38" s="149">
        <v>93.24</v>
      </c>
      <c r="AO38" s="148">
        <v>93.700947189999994</v>
      </c>
    </row>
    <row r="39" spans="1:41" customFormat="1">
      <c r="A39" s="37" t="s">
        <v>26</v>
      </c>
      <c r="B39" s="153">
        <v>8765</v>
      </c>
      <c r="C39" s="153">
        <v>8809</v>
      </c>
      <c r="D39" s="153">
        <v>177</v>
      </c>
      <c r="E39" s="153">
        <v>346</v>
      </c>
      <c r="F39" s="153">
        <v>1065</v>
      </c>
      <c r="G39" s="153">
        <v>747</v>
      </c>
      <c r="H39" s="153">
        <v>4833</v>
      </c>
      <c r="I39" s="153">
        <v>1149</v>
      </c>
      <c r="J39" s="153">
        <v>387</v>
      </c>
      <c r="K39" s="153">
        <v>105</v>
      </c>
      <c r="L39" s="152">
        <v>6.0650000000000004</v>
      </c>
      <c r="M39" s="155">
        <v>0.61800069999999996</v>
      </c>
      <c r="N39" s="153">
        <v>38792.436000000002</v>
      </c>
      <c r="O39" s="153">
        <v>39069.036666669999</v>
      </c>
      <c r="P39" s="153">
        <v>16908.188999999998</v>
      </c>
      <c r="Q39" s="153">
        <v>16781.107</v>
      </c>
      <c r="R39" s="153">
        <v>86</v>
      </c>
      <c r="S39" s="153">
        <v>31</v>
      </c>
      <c r="T39" s="153">
        <v>660</v>
      </c>
      <c r="U39" s="153">
        <v>65</v>
      </c>
      <c r="V39" s="153">
        <v>161</v>
      </c>
      <c r="W39" s="153">
        <v>111</v>
      </c>
      <c r="X39" s="153">
        <v>323</v>
      </c>
      <c r="Y39" s="153">
        <v>135</v>
      </c>
      <c r="Z39" s="154">
        <v>0.24065689000000001</v>
      </c>
      <c r="AA39" s="153">
        <v>689</v>
      </c>
      <c r="AB39" s="153">
        <v>154</v>
      </c>
      <c r="AC39" s="153">
        <v>424</v>
      </c>
      <c r="AD39" s="153">
        <v>89</v>
      </c>
      <c r="AE39" s="153">
        <v>13.916700000000001</v>
      </c>
      <c r="AF39" s="153">
        <v>2.8332999999999999</v>
      </c>
      <c r="AG39" s="153">
        <v>73.666650000000004</v>
      </c>
      <c r="AH39" s="153">
        <v>1607</v>
      </c>
      <c r="AI39" s="153">
        <v>110</v>
      </c>
      <c r="AJ39" s="153">
        <v>0</v>
      </c>
      <c r="AK39" s="153">
        <v>0</v>
      </c>
      <c r="AL39" s="153">
        <v>62</v>
      </c>
      <c r="AM39" s="153">
        <v>406</v>
      </c>
      <c r="AN39" s="153">
        <v>119.52</v>
      </c>
      <c r="AO39" s="152">
        <v>96.639997370000003</v>
      </c>
    </row>
    <row r="40" spans="1:41" customFormat="1">
      <c r="A40" s="41" t="s">
        <v>27</v>
      </c>
      <c r="B40" s="149">
        <v>8557</v>
      </c>
      <c r="C40" s="149">
        <v>8745</v>
      </c>
      <c r="D40" s="149">
        <v>197</v>
      </c>
      <c r="E40" s="149">
        <v>391</v>
      </c>
      <c r="F40" s="149">
        <v>1105</v>
      </c>
      <c r="G40" s="149">
        <v>853</v>
      </c>
      <c r="H40" s="149">
        <v>4818</v>
      </c>
      <c r="I40" s="149">
        <v>996</v>
      </c>
      <c r="J40" s="149">
        <v>317</v>
      </c>
      <c r="K40" s="149">
        <v>68</v>
      </c>
      <c r="L40" s="148">
        <v>3.5720000000000001</v>
      </c>
      <c r="M40" s="151">
        <v>0.56949687000000004</v>
      </c>
      <c r="N40" s="149">
        <v>22921.739000000001</v>
      </c>
      <c r="O40" s="149">
        <v>22816.134666670001</v>
      </c>
      <c r="P40" s="149">
        <v>14711.766</v>
      </c>
      <c r="Q40" s="149">
        <v>14666.143</v>
      </c>
      <c r="R40" s="149">
        <v>72</v>
      </c>
      <c r="S40" s="149">
        <v>50</v>
      </c>
      <c r="T40" s="149">
        <v>536</v>
      </c>
      <c r="U40" s="149">
        <v>56</v>
      </c>
      <c r="V40" s="149">
        <v>142</v>
      </c>
      <c r="W40" s="149">
        <v>192</v>
      </c>
      <c r="X40" s="149">
        <v>376</v>
      </c>
      <c r="Y40" s="149">
        <v>122</v>
      </c>
      <c r="Z40" s="150">
        <v>0.22177258999999999</v>
      </c>
      <c r="AA40" s="149">
        <v>658</v>
      </c>
      <c r="AB40" s="149">
        <v>137</v>
      </c>
      <c r="AC40" s="149">
        <v>354</v>
      </c>
      <c r="AD40" s="149">
        <v>93</v>
      </c>
      <c r="AE40" s="149">
        <v>24</v>
      </c>
      <c r="AF40" s="149">
        <v>3.1667000000000001</v>
      </c>
      <c r="AG40" s="149">
        <v>67.416650000000004</v>
      </c>
      <c r="AH40" s="149">
        <v>2248</v>
      </c>
      <c r="AI40" s="149">
        <v>20</v>
      </c>
      <c r="AJ40" s="149">
        <v>0</v>
      </c>
      <c r="AK40" s="149">
        <v>0</v>
      </c>
      <c r="AL40" s="149">
        <v>35</v>
      </c>
      <c r="AM40" s="149">
        <v>223</v>
      </c>
      <c r="AN40" s="149">
        <v>97.2</v>
      </c>
      <c r="AO40" s="148">
        <v>100.78487205</v>
      </c>
    </row>
    <row r="41" spans="1:41" customFormat="1">
      <c r="A41" s="41" t="s">
        <v>28</v>
      </c>
      <c r="B41" s="149">
        <v>5126</v>
      </c>
      <c r="C41" s="149">
        <v>5203</v>
      </c>
      <c r="D41" s="149">
        <v>101</v>
      </c>
      <c r="E41" s="149">
        <v>241</v>
      </c>
      <c r="F41" s="149">
        <v>688</v>
      </c>
      <c r="G41" s="149">
        <v>429</v>
      </c>
      <c r="H41" s="149">
        <v>2855</v>
      </c>
      <c r="I41" s="149">
        <v>627</v>
      </c>
      <c r="J41" s="149">
        <v>199</v>
      </c>
      <c r="K41" s="149">
        <v>63</v>
      </c>
      <c r="L41" s="148">
        <v>4.6100000000000003</v>
      </c>
      <c r="M41" s="151">
        <v>0.58969221000000005</v>
      </c>
      <c r="N41" s="149">
        <v>13308.294</v>
      </c>
      <c r="O41" s="149">
        <v>13333.518333329999</v>
      </c>
      <c r="P41" s="149">
        <v>6416.701</v>
      </c>
      <c r="Q41" s="149">
        <v>6385.3180000000002</v>
      </c>
      <c r="R41" s="149">
        <v>67</v>
      </c>
      <c r="S41" s="149">
        <v>22</v>
      </c>
      <c r="T41" s="149">
        <v>380</v>
      </c>
      <c r="U41" s="149">
        <v>40</v>
      </c>
      <c r="V41" s="149">
        <v>129</v>
      </c>
      <c r="W41" s="149">
        <v>138</v>
      </c>
      <c r="X41" s="149">
        <v>209</v>
      </c>
      <c r="Y41" s="149">
        <v>85</v>
      </c>
      <c r="Z41" s="150">
        <v>0.15144537999999999</v>
      </c>
      <c r="AA41" s="149">
        <v>414</v>
      </c>
      <c r="AB41" s="149">
        <v>122</v>
      </c>
      <c r="AC41" s="149">
        <v>224</v>
      </c>
      <c r="AD41" s="149">
        <v>55</v>
      </c>
      <c r="AE41" s="149">
        <v>10.5</v>
      </c>
      <c r="AF41" s="149">
        <v>0.91669999999999996</v>
      </c>
      <c r="AG41" s="149">
        <v>44.041649999999997</v>
      </c>
      <c r="AH41" s="149">
        <v>1003</v>
      </c>
      <c r="AI41" s="149">
        <v>42</v>
      </c>
      <c r="AJ41" s="149">
        <v>0</v>
      </c>
      <c r="AK41" s="149">
        <v>0</v>
      </c>
      <c r="AL41" s="149">
        <v>21</v>
      </c>
      <c r="AM41" s="149">
        <v>204</v>
      </c>
      <c r="AN41" s="149">
        <v>82.28</v>
      </c>
      <c r="AO41" s="148">
        <v>78.922029030000004</v>
      </c>
    </row>
    <row r="42" spans="1:41" customFormat="1">
      <c r="A42" s="37" t="s">
        <v>29</v>
      </c>
      <c r="B42" s="153">
        <v>10833</v>
      </c>
      <c r="C42" s="153">
        <v>10893</v>
      </c>
      <c r="D42" s="153">
        <v>227</v>
      </c>
      <c r="E42" s="153">
        <v>498</v>
      </c>
      <c r="F42" s="153">
        <v>1382</v>
      </c>
      <c r="G42" s="153">
        <v>932</v>
      </c>
      <c r="H42" s="153">
        <v>5801</v>
      </c>
      <c r="I42" s="153">
        <v>1436</v>
      </c>
      <c r="J42" s="153">
        <v>468</v>
      </c>
      <c r="K42" s="153">
        <v>149</v>
      </c>
      <c r="L42" s="152">
        <v>5.9560000000000004</v>
      </c>
      <c r="M42" s="155">
        <v>0.61587999999999998</v>
      </c>
      <c r="N42" s="153">
        <v>82599.75</v>
      </c>
      <c r="O42" s="153">
        <v>82395.841666670007</v>
      </c>
      <c r="P42" s="153">
        <v>20666.97</v>
      </c>
      <c r="Q42" s="153">
        <v>20828.03</v>
      </c>
      <c r="R42" s="153">
        <v>89</v>
      </c>
      <c r="S42" s="153">
        <v>33</v>
      </c>
      <c r="T42" s="153">
        <v>851</v>
      </c>
      <c r="U42" s="153">
        <v>76</v>
      </c>
      <c r="V42" s="153">
        <v>220</v>
      </c>
      <c r="W42" s="153">
        <v>185</v>
      </c>
      <c r="X42" s="153">
        <v>398</v>
      </c>
      <c r="Y42" s="153">
        <v>115</v>
      </c>
      <c r="Z42" s="154">
        <v>0.14937647000000001</v>
      </c>
      <c r="AA42" s="153">
        <v>859</v>
      </c>
      <c r="AB42" s="153">
        <v>188</v>
      </c>
      <c r="AC42" s="153">
        <v>383</v>
      </c>
      <c r="AD42" s="153">
        <v>109</v>
      </c>
      <c r="AE42" s="153">
        <v>25.083300000000001</v>
      </c>
      <c r="AF42" s="153">
        <v>1.3332999999999999</v>
      </c>
      <c r="AG42" s="153">
        <v>83.250050000000002</v>
      </c>
      <c r="AH42" s="153">
        <v>2377</v>
      </c>
      <c r="AI42" s="153">
        <v>49</v>
      </c>
      <c r="AJ42" s="153">
        <v>0</v>
      </c>
      <c r="AK42" s="153">
        <v>0</v>
      </c>
      <c r="AL42" s="153">
        <v>156</v>
      </c>
      <c r="AM42" s="153">
        <v>741</v>
      </c>
      <c r="AN42" s="153">
        <v>661.61</v>
      </c>
      <c r="AO42" s="152">
        <v>78.928576379999996</v>
      </c>
    </row>
    <row r="43" spans="1:41" customFormat="1">
      <c r="A43" s="41" t="s">
        <v>30</v>
      </c>
      <c r="B43" s="149">
        <v>4467</v>
      </c>
      <c r="C43" s="149">
        <v>4463</v>
      </c>
      <c r="D43" s="149">
        <v>68</v>
      </c>
      <c r="E43" s="149">
        <v>166</v>
      </c>
      <c r="F43" s="149">
        <v>450</v>
      </c>
      <c r="G43" s="149">
        <v>384</v>
      </c>
      <c r="H43" s="149">
        <v>2456</v>
      </c>
      <c r="I43" s="149">
        <v>603</v>
      </c>
      <c r="J43" s="149">
        <v>254</v>
      </c>
      <c r="K43" s="149">
        <v>82</v>
      </c>
      <c r="L43" s="148">
        <v>16.167000000000002</v>
      </c>
      <c r="M43" s="151">
        <v>0.81454530999999997</v>
      </c>
      <c r="N43" s="149">
        <v>54676.385000000002</v>
      </c>
      <c r="O43" s="149">
        <v>47920.903666669998</v>
      </c>
      <c r="P43" s="149">
        <v>30452.499</v>
      </c>
      <c r="Q43" s="149">
        <v>29866.596333329999</v>
      </c>
      <c r="R43" s="149">
        <v>44</v>
      </c>
      <c r="S43" s="149">
        <v>10</v>
      </c>
      <c r="T43" s="149">
        <v>360</v>
      </c>
      <c r="U43" s="149">
        <v>28</v>
      </c>
      <c r="V43" s="149">
        <v>65</v>
      </c>
      <c r="W43" s="149">
        <v>59</v>
      </c>
      <c r="X43" s="149">
        <v>159</v>
      </c>
      <c r="Y43" s="149">
        <v>32</v>
      </c>
      <c r="Z43" s="150">
        <v>4.0032699999999997E-2</v>
      </c>
      <c r="AA43" s="149">
        <v>370</v>
      </c>
      <c r="AB43" s="149">
        <v>59</v>
      </c>
      <c r="AC43" s="149">
        <v>157</v>
      </c>
      <c r="AD43" s="149">
        <v>31</v>
      </c>
      <c r="AE43" s="149">
        <v>5.9166999999999996</v>
      </c>
      <c r="AF43" s="149">
        <v>0.75</v>
      </c>
      <c r="AG43" s="149">
        <v>24.708300000000001</v>
      </c>
      <c r="AH43" s="149">
        <v>846</v>
      </c>
      <c r="AI43" s="149">
        <v>1</v>
      </c>
      <c r="AJ43" s="149">
        <v>0</v>
      </c>
      <c r="AK43" s="149">
        <v>0</v>
      </c>
      <c r="AL43" s="149">
        <v>86</v>
      </c>
      <c r="AM43" s="149">
        <v>377</v>
      </c>
      <c r="AN43" s="149">
        <v>865.87</v>
      </c>
      <c r="AO43" s="148">
        <v>91.272095379999996</v>
      </c>
    </row>
    <row r="44" spans="1:41" customFormat="1">
      <c r="A44" s="41" t="s">
        <v>31</v>
      </c>
      <c r="B44" s="149">
        <v>7558</v>
      </c>
      <c r="C44" s="149">
        <v>7599</v>
      </c>
      <c r="D44" s="149">
        <v>113</v>
      </c>
      <c r="E44" s="149">
        <v>283</v>
      </c>
      <c r="F44" s="149">
        <v>952</v>
      </c>
      <c r="G44" s="149">
        <v>694</v>
      </c>
      <c r="H44" s="149">
        <v>4104</v>
      </c>
      <c r="I44" s="149">
        <v>1050</v>
      </c>
      <c r="J44" s="149">
        <v>326</v>
      </c>
      <c r="K44" s="149">
        <v>77</v>
      </c>
      <c r="L44" s="148">
        <v>5.0540000000000003</v>
      </c>
      <c r="M44" s="151">
        <v>0.59833066999999995</v>
      </c>
      <c r="N44" s="149">
        <v>30832.469000000001</v>
      </c>
      <c r="O44" s="149">
        <v>30912.299666669998</v>
      </c>
      <c r="P44" s="149">
        <v>17380.151999999998</v>
      </c>
      <c r="Q44" s="149">
        <v>17587.82666667</v>
      </c>
      <c r="R44" s="149">
        <v>63</v>
      </c>
      <c r="S44" s="149">
        <v>34</v>
      </c>
      <c r="T44" s="149">
        <v>539</v>
      </c>
      <c r="U44" s="149">
        <v>55</v>
      </c>
      <c r="V44" s="149">
        <v>141</v>
      </c>
      <c r="W44" s="149">
        <v>149</v>
      </c>
      <c r="X44" s="149">
        <v>332</v>
      </c>
      <c r="Y44" s="149">
        <v>44</v>
      </c>
      <c r="Z44" s="150">
        <v>7.8252530000000001E-2</v>
      </c>
      <c r="AA44" s="149">
        <v>604</v>
      </c>
      <c r="AB44" s="149">
        <v>133</v>
      </c>
      <c r="AC44" s="149">
        <v>306</v>
      </c>
      <c r="AD44" s="149">
        <v>56</v>
      </c>
      <c r="AE44" s="149">
        <v>17.25</v>
      </c>
      <c r="AF44" s="149">
        <v>0</v>
      </c>
      <c r="AG44" s="149">
        <v>38.75</v>
      </c>
      <c r="AH44" s="149">
        <v>1597</v>
      </c>
      <c r="AI44" s="149">
        <v>106</v>
      </c>
      <c r="AJ44" s="149">
        <v>0</v>
      </c>
      <c r="AK44" s="149">
        <v>0</v>
      </c>
      <c r="AL44" s="149">
        <v>72</v>
      </c>
      <c r="AM44" s="149">
        <v>421</v>
      </c>
      <c r="AN44" s="149">
        <v>337.79</v>
      </c>
      <c r="AO44" s="148">
        <v>80.535207959999994</v>
      </c>
    </row>
    <row r="45" spans="1:41" customFormat="1">
      <c r="A45" s="37" t="s">
        <v>32</v>
      </c>
      <c r="B45" s="153">
        <v>9547</v>
      </c>
      <c r="C45" s="153">
        <v>9601</v>
      </c>
      <c r="D45" s="153">
        <v>208</v>
      </c>
      <c r="E45" s="153">
        <v>496</v>
      </c>
      <c r="F45" s="153">
        <v>1391</v>
      </c>
      <c r="G45" s="153">
        <v>815</v>
      </c>
      <c r="H45" s="153">
        <v>5270</v>
      </c>
      <c r="I45" s="153">
        <v>1012</v>
      </c>
      <c r="J45" s="153">
        <v>301</v>
      </c>
      <c r="K45" s="153">
        <v>108</v>
      </c>
      <c r="L45" s="152">
        <v>3.181</v>
      </c>
      <c r="M45" s="155">
        <v>0.56188956999999995</v>
      </c>
      <c r="N45" s="153">
        <v>22105.113000000001</v>
      </c>
      <c r="O45" s="153">
        <v>21945.097666670001</v>
      </c>
      <c r="P45" s="153">
        <v>15530.636</v>
      </c>
      <c r="Q45" s="153">
        <v>15366.012000000001</v>
      </c>
      <c r="R45" s="153">
        <v>81</v>
      </c>
      <c r="S45" s="153">
        <v>48</v>
      </c>
      <c r="T45" s="153">
        <v>522</v>
      </c>
      <c r="U45" s="153">
        <v>61</v>
      </c>
      <c r="V45" s="153">
        <v>174</v>
      </c>
      <c r="W45" s="153">
        <v>85</v>
      </c>
      <c r="X45" s="153">
        <v>371</v>
      </c>
      <c r="Y45" s="153">
        <v>101</v>
      </c>
      <c r="Z45" s="154">
        <v>9.8256060000000006E-2</v>
      </c>
      <c r="AA45" s="153">
        <v>646</v>
      </c>
      <c r="AB45" s="153">
        <v>181</v>
      </c>
      <c r="AC45" s="153">
        <v>239</v>
      </c>
      <c r="AD45" s="153">
        <v>107</v>
      </c>
      <c r="AE45" s="153">
        <v>21.25</v>
      </c>
      <c r="AF45" s="153">
        <v>2.3332999999999999</v>
      </c>
      <c r="AG45" s="153">
        <v>84.583349999999996</v>
      </c>
      <c r="AH45" s="153">
        <v>2080</v>
      </c>
      <c r="AI45" s="153">
        <v>26</v>
      </c>
      <c r="AJ45" s="153">
        <v>0</v>
      </c>
      <c r="AK45" s="153">
        <v>0</v>
      </c>
      <c r="AL45" s="153">
        <v>6</v>
      </c>
      <c r="AM45" s="153">
        <v>187</v>
      </c>
      <c r="AN45" s="153">
        <v>58.52</v>
      </c>
      <c r="AO45" s="152">
        <v>80.003092609999996</v>
      </c>
    </row>
    <row r="46" spans="1:41" customFormat="1">
      <c r="A46" s="41" t="s">
        <v>33</v>
      </c>
      <c r="B46" s="149">
        <v>8597</v>
      </c>
      <c r="C46" s="149">
        <v>8645</v>
      </c>
      <c r="D46" s="149">
        <v>217</v>
      </c>
      <c r="E46" s="149">
        <v>466</v>
      </c>
      <c r="F46" s="149">
        <v>1226</v>
      </c>
      <c r="G46" s="149">
        <v>762</v>
      </c>
      <c r="H46" s="149">
        <v>4660</v>
      </c>
      <c r="I46" s="149">
        <v>922</v>
      </c>
      <c r="J46" s="149">
        <v>320</v>
      </c>
      <c r="K46" s="149">
        <v>72</v>
      </c>
      <c r="L46" s="148">
        <v>5.9550000000000001</v>
      </c>
      <c r="M46" s="151">
        <v>0.61586054000000001</v>
      </c>
      <c r="N46" s="149">
        <v>20559.925999999999</v>
      </c>
      <c r="O46" s="149">
        <v>30080.26433333</v>
      </c>
      <c r="P46" s="149">
        <v>14667.606</v>
      </c>
      <c r="Q46" s="149">
        <v>14538.526</v>
      </c>
      <c r="R46" s="149">
        <v>95</v>
      </c>
      <c r="S46" s="149">
        <v>24</v>
      </c>
      <c r="T46" s="149">
        <v>485</v>
      </c>
      <c r="U46" s="149">
        <v>54</v>
      </c>
      <c r="V46" s="149">
        <v>138</v>
      </c>
      <c r="W46" s="149">
        <v>79</v>
      </c>
      <c r="X46" s="149">
        <v>365</v>
      </c>
      <c r="Y46" s="149">
        <v>71</v>
      </c>
      <c r="Z46" s="150">
        <v>9.3970629999999999E-2</v>
      </c>
      <c r="AA46" s="149">
        <v>539</v>
      </c>
      <c r="AB46" s="149">
        <v>171</v>
      </c>
      <c r="AC46" s="149">
        <v>268</v>
      </c>
      <c r="AD46" s="149">
        <v>106</v>
      </c>
      <c r="AE46" s="149">
        <v>32.166699999999999</v>
      </c>
      <c r="AF46" s="149">
        <v>1.5832999999999999</v>
      </c>
      <c r="AG46" s="149">
        <v>73.041650000000004</v>
      </c>
      <c r="AH46" s="149">
        <v>1903</v>
      </c>
      <c r="AI46" s="149">
        <v>12</v>
      </c>
      <c r="AJ46" s="149">
        <v>0</v>
      </c>
      <c r="AK46" s="149">
        <v>0</v>
      </c>
      <c r="AL46" s="149">
        <v>26</v>
      </c>
      <c r="AM46" s="149">
        <v>280</v>
      </c>
      <c r="AN46" s="149">
        <v>40.57</v>
      </c>
      <c r="AO46" s="148">
        <v>92.228649509999997</v>
      </c>
    </row>
    <row r="47" spans="1:41" customFormat="1">
      <c r="A47" s="41" t="s">
        <v>34</v>
      </c>
      <c r="B47" s="149">
        <v>6936</v>
      </c>
      <c r="C47" s="149">
        <v>6978</v>
      </c>
      <c r="D47" s="149">
        <v>109</v>
      </c>
      <c r="E47" s="149">
        <v>275</v>
      </c>
      <c r="F47" s="149">
        <v>788</v>
      </c>
      <c r="G47" s="149">
        <v>585</v>
      </c>
      <c r="H47" s="149">
        <v>3795</v>
      </c>
      <c r="I47" s="149">
        <v>1066</v>
      </c>
      <c r="J47" s="149">
        <v>286</v>
      </c>
      <c r="K47" s="149">
        <v>74</v>
      </c>
      <c r="L47" s="148">
        <v>8.8870000000000005</v>
      </c>
      <c r="M47" s="151">
        <v>0.67290556000000001</v>
      </c>
      <c r="N47" s="149">
        <v>53236.201999999997</v>
      </c>
      <c r="O47" s="149">
        <v>50222.321333330001</v>
      </c>
      <c r="P47" s="149">
        <v>18139.96</v>
      </c>
      <c r="Q47" s="149">
        <v>17756.527999999998</v>
      </c>
      <c r="R47" s="149">
        <v>64</v>
      </c>
      <c r="S47" s="149">
        <v>37</v>
      </c>
      <c r="T47" s="149">
        <v>611</v>
      </c>
      <c r="U47" s="149">
        <v>52</v>
      </c>
      <c r="V47" s="149">
        <v>167</v>
      </c>
      <c r="W47" s="149">
        <v>56</v>
      </c>
      <c r="X47" s="149">
        <v>286</v>
      </c>
      <c r="Y47" s="149">
        <v>81</v>
      </c>
      <c r="Z47" s="150">
        <v>0.13434982000000001</v>
      </c>
      <c r="AA47" s="149">
        <v>616</v>
      </c>
      <c r="AB47" s="149">
        <v>127</v>
      </c>
      <c r="AC47" s="149">
        <v>279</v>
      </c>
      <c r="AD47" s="149">
        <v>71</v>
      </c>
      <c r="AE47" s="149">
        <v>22.166699999999999</v>
      </c>
      <c r="AF47" s="149">
        <v>3.4167000000000001</v>
      </c>
      <c r="AG47" s="149">
        <v>47.124949999999998</v>
      </c>
      <c r="AH47" s="149">
        <v>1209</v>
      </c>
      <c r="AI47" s="149">
        <v>68</v>
      </c>
      <c r="AJ47" s="149">
        <v>0</v>
      </c>
      <c r="AK47" s="149">
        <v>0</v>
      </c>
      <c r="AL47" s="149">
        <v>100</v>
      </c>
      <c r="AM47" s="149">
        <v>535</v>
      </c>
      <c r="AN47" s="149">
        <v>404.59</v>
      </c>
      <c r="AO47" s="148">
        <v>83.783991880000002</v>
      </c>
    </row>
    <row r="48" spans="1:41" customFormat="1">
      <c r="A48" s="37" t="s">
        <v>35</v>
      </c>
      <c r="B48" s="153">
        <v>7019</v>
      </c>
      <c r="C48" s="153">
        <v>7093</v>
      </c>
      <c r="D48" s="153">
        <v>126</v>
      </c>
      <c r="E48" s="153">
        <v>295</v>
      </c>
      <c r="F48" s="153">
        <v>859</v>
      </c>
      <c r="G48" s="153">
        <v>549</v>
      </c>
      <c r="H48" s="153">
        <v>3751</v>
      </c>
      <c r="I48" s="153">
        <v>1080</v>
      </c>
      <c r="J48" s="153">
        <v>337</v>
      </c>
      <c r="K48" s="153">
        <v>96</v>
      </c>
      <c r="L48" s="152">
        <v>11.807</v>
      </c>
      <c r="M48" s="155">
        <v>0.72971710999999995</v>
      </c>
      <c r="N48" s="153">
        <v>55390.474999999999</v>
      </c>
      <c r="O48" s="153">
        <v>60501.978666670002</v>
      </c>
      <c r="P48" s="153">
        <v>18462.816999999999</v>
      </c>
      <c r="Q48" s="153">
        <v>18836.581333329999</v>
      </c>
      <c r="R48" s="153">
        <v>56</v>
      </c>
      <c r="S48" s="153">
        <v>35</v>
      </c>
      <c r="T48" s="153">
        <v>675</v>
      </c>
      <c r="U48" s="153">
        <v>55</v>
      </c>
      <c r="V48" s="153">
        <v>130</v>
      </c>
      <c r="W48" s="153">
        <v>39</v>
      </c>
      <c r="X48" s="153">
        <v>289</v>
      </c>
      <c r="Y48" s="153">
        <v>57</v>
      </c>
      <c r="Z48" s="154">
        <v>8.1250959999999997E-2</v>
      </c>
      <c r="AA48" s="153">
        <v>607</v>
      </c>
      <c r="AB48" s="153">
        <v>125</v>
      </c>
      <c r="AC48" s="153">
        <v>243</v>
      </c>
      <c r="AD48" s="153">
        <v>66</v>
      </c>
      <c r="AE48" s="153">
        <v>22.416699999999999</v>
      </c>
      <c r="AF48" s="153">
        <v>0.58330000000000004</v>
      </c>
      <c r="AG48" s="153">
        <v>43.291649999999997</v>
      </c>
      <c r="AH48" s="153">
        <v>1406</v>
      </c>
      <c r="AI48" s="153">
        <v>47</v>
      </c>
      <c r="AJ48" s="153">
        <v>0</v>
      </c>
      <c r="AK48" s="153">
        <v>0</v>
      </c>
      <c r="AL48" s="153">
        <v>132</v>
      </c>
      <c r="AM48" s="153">
        <v>672</v>
      </c>
      <c r="AN48" s="153">
        <v>1449.26</v>
      </c>
      <c r="AO48" s="152">
        <v>88.797120309999997</v>
      </c>
    </row>
    <row r="49" spans="1:41" customFormat="1">
      <c r="A49" s="41" t="s">
        <v>36</v>
      </c>
      <c r="B49" s="149">
        <v>3518</v>
      </c>
      <c r="C49" s="149">
        <v>3590</v>
      </c>
      <c r="D49" s="149">
        <v>58</v>
      </c>
      <c r="E49" s="149">
        <v>156</v>
      </c>
      <c r="F49" s="149">
        <v>477</v>
      </c>
      <c r="G49" s="149">
        <v>344</v>
      </c>
      <c r="H49" s="149">
        <v>1886</v>
      </c>
      <c r="I49" s="149">
        <v>463</v>
      </c>
      <c r="J49" s="149">
        <v>163</v>
      </c>
      <c r="K49" s="149">
        <v>43</v>
      </c>
      <c r="L49" s="148">
        <v>13.266999999999999</v>
      </c>
      <c r="M49" s="151">
        <v>0.75812288000000005</v>
      </c>
      <c r="N49" s="149">
        <v>45049.794000000002</v>
      </c>
      <c r="O49" s="149">
        <v>45334.211666670002</v>
      </c>
      <c r="P49" s="149">
        <v>8497.1440000000002</v>
      </c>
      <c r="Q49" s="149">
        <v>8463.5443333300009</v>
      </c>
      <c r="R49" s="149">
        <v>49</v>
      </c>
      <c r="S49" s="149">
        <v>8</v>
      </c>
      <c r="T49" s="149">
        <v>240</v>
      </c>
      <c r="U49" s="149">
        <v>25</v>
      </c>
      <c r="V49" s="149">
        <v>59</v>
      </c>
      <c r="W49" s="149">
        <v>69</v>
      </c>
      <c r="X49" s="149">
        <v>164</v>
      </c>
      <c r="Y49" s="149">
        <v>34</v>
      </c>
      <c r="Z49" s="150">
        <v>6.172366E-2</v>
      </c>
      <c r="AA49" s="149">
        <v>253</v>
      </c>
      <c r="AB49" s="149">
        <v>84</v>
      </c>
      <c r="AC49" s="149">
        <v>137</v>
      </c>
      <c r="AD49" s="149">
        <v>31</v>
      </c>
      <c r="AE49" s="149">
        <v>10</v>
      </c>
      <c r="AF49" s="149">
        <v>0.16669999999999999</v>
      </c>
      <c r="AG49" s="149">
        <v>20.916650000000001</v>
      </c>
      <c r="AH49" s="149">
        <v>757</v>
      </c>
      <c r="AI49" s="149">
        <v>4</v>
      </c>
      <c r="AJ49" s="149">
        <v>0</v>
      </c>
      <c r="AK49" s="149">
        <v>0</v>
      </c>
      <c r="AL49" s="149">
        <v>19</v>
      </c>
      <c r="AM49" s="149">
        <v>235</v>
      </c>
      <c r="AN49" s="149">
        <v>60.65</v>
      </c>
      <c r="AO49" s="148">
        <v>84.177892119999996</v>
      </c>
    </row>
    <row r="50" spans="1:41" customFormat="1">
      <c r="A50" s="41" t="s">
        <v>37</v>
      </c>
      <c r="B50" s="149">
        <v>5828</v>
      </c>
      <c r="C50" s="149">
        <v>5839</v>
      </c>
      <c r="D50" s="149">
        <v>102</v>
      </c>
      <c r="E50" s="149">
        <v>211</v>
      </c>
      <c r="F50" s="149">
        <v>710</v>
      </c>
      <c r="G50" s="149">
        <v>481</v>
      </c>
      <c r="H50" s="149">
        <v>3163</v>
      </c>
      <c r="I50" s="149">
        <v>855</v>
      </c>
      <c r="J50" s="149">
        <v>257</v>
      </c>
      <c r="K50" s="149">
        <v>60</v>
      </c>
      <c r="L50" s="148">
        <v>11.616</v>
      </c>
      <c r="M50" s="151">
        <v>0.72600100999999995</v>
      </c>
      <c r="N50" s="149">
        <v>40863.968000000001</v>
      </c>
      <c r="O50" s="149">
        <v>40774.54066667</v>
      </c>
      <c r="P50" s="149">
        <v>18758.657999999999</v>
      </c>
      <c r="Q50" s="149">
        <v>18653.921999999999</v>
      </c>
      <c r="R50" s="149">
        <v>54</v>
      </c>
      <c r="S50" s="149">
        <v>23</v>
      </c>
      <c r="T50" s="149">
        <v>490</v>
      </c>
      <c r="U50" s="149">
        <v>40</v>
      </c>
      <c r="V50" s="149">
        <v>112</v>
      </c>
      <c r="W50" s="149">
        <v>40</v>
      </c>
      <c r="X50" s="149">
        <v>253</v>
      </c>
      <c r="Y50" s="149">
        <v>60</v>
      </c>
      <c r="Z50" s="150">
        <v>8.5362289999999993E-2</v>
      </c>
      <c r="AA50" s="149">
        <v>452</v>
      </c>
      <c r="AB50" s="149">
        <v>109</v>
      </c>
      <c r="AC50" s="149">
        <v>191</v>
      </c>
      <c r="AD50" s="149">
        <v>47</v>
      </c>
      <c r="AE50" s="149">
        <v>12.916700000000001</v>
      </c>
      <c r="AF50" s="149">
        <v>1.6667000000000001</v>
      </c>
      <c r="AG50" s="149">
        <v>33.249949999999998</v>
      </c>
      <c r="AH50" s="149">
        <v>1111</v>
      </c>
      <c r="AI50" s="149">
        <v>47</v>
      </c>
      <c r="AJ50" s="149">
        <v>0</v>
      </c>
      <c r="AK50" s="149">
        <v>0</v>
      </c>
      <c r="AL50" s="149">
        <v>89</v>
      </c>
      <c r="AM50" s="149">
        <v>495</v>
      </c>
      <c r="AN50" s="149">
        <v>175.69</v>
      </c>
      <c r="AO50" s="148">
        <v>87.754792570000006</v>
      </c>
    </row>
    <row r="51" spans="1:41" customFormat="1">
      <c r="A51" s="37" t="s">
        <v>38</v>
      </c>
      <c r="B51" s="153">
        <v>2669</v>
      </c>
      <c r="C51" s="153">
        <v>2662</v>
      </c>
      <c r="D51" s="153">
        <v>49</v>
      </c>
      <c r="E51" s="153">
        <v>106</v>
      </c>
      <c r="F51" s="153">
        <v>326</v>
      </c>
      <c r="G51" s="153">
        <v>251</v>
      </c>
      <c r="H51" s="153">
        <v>1366</v>
      </c>
      <c r="I51" s="153">
        <v>439</v>
      </c>
      <c r="J51" s="153">
        <v>101</v>
      </c>
      <c r="K51" s="153">
        <v>24</v>
      </c>
      <c r="L51" s="152">
        <v>17.888999999999999</v>
      </c>
      <c r="M51" s="155">
        <v>0.84804855999999995</v>
      </c>
      <c r="N51" s="153">
        <v>35840.531000000003</v>
      </c>
      <c r="O51" s="153">
        <v>34086.29833333</v>
      </c>
      <c r="P51" s="153">
        <v>14815.467000000001</v>
      </c>
      <c r="Q51" s="153">
        <v>14660.218999999999</v>
      </c>
      <c r="R51" s="153">
        <v>20</v>
      </c>
      <c r="S51" s="153">
        <v>11</v>
      </c>
      <c r="T51" s="153">
        <v>214</v>
      </c>
      <c r="U51" s="153">
        <v>21</v>
      </c>
      <c r="V51" s="153">
        <v>54</v>
      </c>
      <c r="W51" s="153">
        <v>12</v>
      </c>
      <c r="X51" s="153">
        <v>113</v>
      </c>
      <c r="Y51" s="153">
        <v>24</v>
      </c>
      <c r="Z51" s="154">
        <v>4.1116510000000002E-2</v>
      </c>
      <c r="AA51" s="153">
        <v>191</v>
      </c>
      <c r="AB51" s="153">
        <v>46</v>
      </c>
      <c r="AC51" s="153">
        <v>108</v>
      </c>
      <c r="AD51" s="153">
        <v>23</v>
      </c>
      <c r="AE51" s="153">
        <v>8.9167000000000005</v>
      </c>
      <c r="AF51" s="153">
        <v>0.16669999999999999</v>
      </c>
      <c r="AG51" s="153">
        <v>13.99995</v>
      </c>
      <c r="AH51" s="153">
        <v>519</v>
      </c>
      <c r="AI51" s="153">
        <v>42</v>
      </c>
      <c r="AJ51" s="153">
        <v>0</v>
      </c>
      <c r="AK51" s="153">
        <v>0</v>
      </c>
      <c r="AL51" s="153">
        <v>115</v>
      </c>
      <c r="AM51" s="153">
        <v>436</v>
      </c>
      <c r="AN51" s="153">
        <v>381.62</v>
      </c>
      <c r="AO51" s="152">
        <v>74.459654549999996</v>
      </c>
    </row>
    <row r="52" spans="1:41" customFormat="1">
      <c r="A52" s="41" t="s">
        <v>39</v>
      </c>
      <c r="B52" s="149">
        <v>2960</v>
      </c>
      <c r="C52" s="149">
        <v>2968</v>
      </c>
      <c r="D52" s="149">
        <v>48</v>
      </c>
      <c r="E52" s="149">
        <v>93</v>
      </c>
      <c r="F52" s="149">
        <v>320</v>
      </c>
      <c r="G52" s="149">
        <v>243</v>
      </c>
      <c r="H52" s="149">
        <v>1572</v>
      </c>
      <c r="I52" s="149">
        <v>482</v>
      </c>
      <c r="J52" s="149">
        <v>169</v>
      </c>
      <c r="K52" s="149">
        <v>41</v>
      </c>
      <c r="L52" s="148">
        <v>24.474</v>
      </c>
      <c r="M52" s="151">
        <v>0.97616639000000005</v>
      </c>
      <c r="N52" s="149">
        <v>35285.576000000001</v>
      </c>
      <c r="O52" s="149">
        <v>35608.601000000002</v>
      </c>
      <c r="P52" s="149">
        <v>10631.971</v>
      </c>
      <c r="Q52" s="149">
        <v>10616.766</v>
      </c>
      <c r="R52" s="149">
        <v>21</v>
      </c>
      <c r="S52" s="149">
        <v>19</v>
      </c>
      <c r="T52" s="149">
        <v>302</v>
      </c>
      <c r="U52" s="149">
        <v>23</v>
      </c>
      <c r="V52" s="149">
        <v>72</v>
      </c>
      <c r="W52" s="149">
        <v>38</v>
      </c>
      <c r="X52" s="149">
        <v>135</v>
      </c>
      <c r="Y52" s="149">
        <v>15</v>
      </c>
      <c r="Z52" s="150">
        <v>2.2649969999999998E-2</v>
      </c>
      <c r="AA52" s="149">
        <v>255</v>
      </c>
      <c r="AB52" s="149">
        <v>61</v>
      </c>
      <c r="AC52" s="149">
        <v>98</v>
      </c>
      <c r="AD52" s="149">
        <v>25</v>
      </c>
      <c r="AE52" s="149">
        <v>4.9166999999999996</v>
      </c>
      <c r="AF52" s="149">
        <v>0.25</v>
      </c>
      <c r="AG52" s="149">
        <v>19.958300000000001</v>
      </c>
      <c r="AH52" s="149">
        <v>624</v>
      </c>
      <c r="AI52" s="149">
        <v>0</v>
      </c>
      <c r="AJ52" s="149">
        <v>0</v>
      </c>
      <c r="AK52" s="149">
        <v>0</v>
      </c>
      <c r="AL52" s="149">
        <v>73</v>
      </c>
      <c r="AM52" s="149">
        <v>398</v>
      </c>
      <c r="AN52" s="149">
        <v>336.81</v>
      </c>
      <c r="AO52" s="148">
        <v>75.032358770000002</v>
      </c>
    </row>
    <row r="53" spans="1:41" customFormat="1">
      <c r="A53" s="41" t="s">
        <v>40</v>
      </c>
      <c r="B53" s="149">
        <v>6932</v>
      </c>
      <c r="C53" s="149">
        <v>7052</v>
      </c>
      <c r="D53" s="149">
        <v>112</v>
      </c>
      <c r="E53" s="149">
        <v>284</v>
      </c>
      <c r="F53" s="149">
        <v>757</v>
      </c>
      <c r="G53" s="149">
        <v>577</v>
      </c>
      <c r="H53" s="149">
        <v>3885</v>
      </c>
      <c r="I53" s="149">
        <v>992</v>
      </c>
      <c r="J53" s="149">
        <v>337</v>
      </c>
      <c r="K53" s="149">
        <v>108</v>
      </c>
      <c r="L53" s="148">
        <v>7.7779999999999996</v>
      </c>
      <c r="M53" s="151">
        <v>0.65132884999999996</v>
      </c>
      <c r="N53" s="149">
        <v>60539.014000000003</v>
      </c>
      <c r="O53" s="149">
        <v>60631.230333330001</v>
      </c>
      <c r="P53" s="149">
        <v>16966.034</v>
      </c>
      <c r="Q53" s="149">
        <v>16935.46966667</v>
      </c>
      <c r="R53" s="149">
        <v>78</v>
      </c>
      <c r="S53" s="149">
        <v>35</v>
      </c>
      <c r="T53" s="149">
        <v>646</v>
      </c>
      <c r="U53" s="149">
        <v>54</v>
      </c>
      <c r="V53" s="149">
        <v>142</v>
      </c>
      <c r="W53" s="149">
        <v>210</v>
      </c>
      <c r="X53" s="149">
        <v>304</v>
      </c>
      <c r="Y53" s="149">
        <v>40</v>
      </c>
      <c r="Z53" s="150">
        <v>6.9337319999999994E-2</v>
      </c>
      <c r="AA53" s="149">
        <v>707</v>
      </c>
      <c r="AB53" s="149">
        <v>120</v>
      </c>
      <c r="AC53" s="149">
        <v>274</v>
      </c>
      <c r="AD53" s="149">
        <v>53</v>
      </c>
      <c r="AE53" s="149">
        <v>14</v>
      </c>
      <c r="AF53" s="149">
        <v>0.75</v>
      </c>
      <c r="AG53" s="149">
        <v>38.625</v>
      </c>
      <c r="AH53" s="149">
        <v>1447</v>
      </c>
      <c r="AI53" s="149">
        <v>0</v>
      </c>
      <c r="AJ53" s="149">
        <v>0</v>
      </c>
      <c r="AK53" s="149">
        <v>0</v>
      </c>
      <c r="AL53" s="149">
        <v>85</v>
      </c>
      <c r="AM53" s="149">
        <v>320</v>
      </c>
      <c r="AN53" s="149">
        <v>1713.36</v>
      </c>
      <c r="AO53" s="148">
        <v>92.290179710000004</v>
      </c>
    </row>
    <row r="54" spans="1:41" customFormat="1">
      <c r="A54" s="37" t="s">
        <v>41</v>
      </c>
      <c r="B54" s="153">
        <v>5849</v>
      </c>
      <c r="C54" s="153">
        <v>5865</v>
      </c>
      <c r="D54" s="153">
        <v>110</v>
      </c>
      <c r="E54" s="153">
        <v>232</v>
      </c>
      <c r="F54" s="153">
        <v>629</v>
      </c>
      <c r="G54" s="153">
        <v>478</v>
      </c>
      <c r="H54" s="153">
        <v>3128</v>
      </c>
      <c r="I54" s="153">
        <v>914</v>
      </c>
      <c r="J54" s="153">
        <v>313</v>
      </c>
      <c r="K54" s="153">
        <v>61</v>
      </c>
      <c r="L54" s="152">
        <v>12.372</v>
      </c>
      <c r="M54" s="155">
        <v>0.74070975999999999</v>
      </c>
      <c r="N54" s="153">
        <v>45139.887000000002</v>
      </c>
      <c r="O54" s="153">
        <v>45514.058333330002</v>
      </c>
      <c r="P54" s="153">
        <v>16015.612999999999</v>
      </c>
      <c r="Q54" s="153">
        <v>16238.578666670001</v>
      </c>
      <c r="R54" s="153">
        <v>37</v>
      </c>
      <c r="S54" s="153">
        <v>29</v>
      </c>
      <c r="T54" s="153">
        <v>558</v>
      </c>
      <c r="U54" s="153">
        <v>48</v>
      </c>
      <c r="V54" s="153">
        <v>139</v>
      </c>
      <c r="W54" s="153">
        <v>39</v>
      </c>
      <c r="X54" s="153">
        <v>218</v>
      </c>
      <c r="Y54" s="153">
        <v>39</v>
      </c>
      <c r="Z54" s="154">
        <v>4.8212489999999997E-2</v>
      </c>
      <c r="AA54" s="153">
        <v>466</v>
      </c>
      <c r="AB54" s="153">
        <v>94</v>
      </c>
      <c r="AC54" s="153">
        <v>194</v>
      </c>
      <c r="AD54" s="153">
        <v>44</v>
      </c>
      <c r="AE54" s="153">
        <v>9.1667000000000005</v>
      </c>
      <c r="AF54" s="153">
        <v>6.5833000000000004</v>
      </c>
      <c r="AG54" s="153">
        <v>31.541650000000001</v>
      </c>
      <c r="AH54" s="153">
        <v>1143</v>
      </c>
      <c r="AI54" s="153">
        <v>0</v>
      </c>
      <c r="AJ54" s="153">
        <v>0</v>
      </c>
      <c r="AK54" s="153">
        <v>0</v>
      </c>
      <c r="AL54" s="153">
        <v>148</v>
      </c>
      <c r="AM54" s="153">
        <v>591</v>
      </c>
      <c r="AN54" s="153">
        <v>1366.04</v>
      </c>
      <c r="AO54" s="152">
        <v>79.881191349999995</v>
      </c>
    </row>
    <row r="55" spans="1:41" customFormat="1">
      <c r="A55" s="41" t="s">
        <v>42</v>
      </c>
      <c r="B55" s="149">
        <v>2120</v>
      </c>
      <c r="C55" s="149">
        <v>2137</v>
      </c>
      <c r="D55" s="149">
        <v>44</v>
      </c>
      <c r="E55" s="149">
        <v>82</v>
      </c>
      <c r="F55" s="149">
        <v>204</v>
      </c>
      <c r="G55" s="149">
        <v>150</v>
      </c>
      <c r="H55" s="149">
        <v>1159</v>
      </c>
      <c r="I55" s="149">
        <v>361</v>
      </c>
      <c r="J55" s="149">
        <v>108</v>
      </c>
      <c r="K55" s="149">
        <v>29</v>
      </c>
      <c r="L55" s="148">
        <v>50.795000000000002</v>
      </c>
      <c r="M55" s="151">
        <v>1</v>
      </c>
      <c r="N55" s="149">
        <v>35387.025999999998</v>
      </c>
      <c r="O55" s="149">
        <v>35550.401333330003</v>
      </c>
      <c r="P55" s="149">
        <v>8920.8349999999991</v>
      </c>
      <c r="Q55" s="149">
        <v>9054.0876666700005</v>
      </c>
      <c r="R55" s="149">
        <v>18</v>
      </c>
      <c r="S55" s="149">
        <v>11</v>
      </c>
      <c r="T55" s="149">
        <v>211</v>
      </c>
      <c r="U55" s="149">
        <v>19</v>
      </c>
      <c r="V55" s="149">
        <v>59</v>
      </c>
      <c r="W55" s="149">
        <v>16</v>
      </c>
      <c r="X55" s="149">
        <v>83</v>
      </c>
      <c r="Y55" s="149">
        <v>12</v>
      </c>
      <c r="Z55" s="150">
        <v>1.6620679999999999E-2</v>
      </c>
      <c r="AA55" s="149">
        <v>223</v>
      </c>
      <c r="AB55" s="149">
        <v>25</v>
      </c>
      <c r="AC55" s="149">
        <v>75</v>
      </c>
      <c r="AD55" s="149">
        <v>22</v>
      </c>
      <c r="AE55" s="149">
        <v>3.3332999999999999</v>
      </c>
      <c r="AF55" s="149">
        <v>0.25</v>
      </c>
      <c r="AG55" s="149">
        <v>18.541699999999999</v>
      </c>
      <c r="AH55" s="149">
        <v>333</v>
      </c>
      <c r="AI55" s="149">
        <v>0</v>
      </c>
      <c r="AJ55" s="149">
        <v>0</v>
      </c>
      <c r="AK55" s="149">
        <v>0</v>
      </c>
      <c r="AL55" s="149">
        <v>62</v>
      </c>
      <c r="AM55" s="149">
        <v>304</v>
      </c>
      <c r="AN55" s="149">
        <v>271.91000000000003</v>
      </c>
      <c r="AO55" s="148">
        <v>88.493991100000002</v>
      </c>
    </row>
    <row r="56" spans="1:41" customFormat="1">
      <c r="A56" s="41" t="s">
        <v>43</v>
      </c>
      <c r="B56" s="149">
        <v>3384</v>
      </c>
      <c r="C56" s="149">
        <v>3368</v>
      </c>
      <c r="D56" s="149">
        <v>49</v>
      </c>
      <c r="E56" s="149">
        <v>122</v>
      </c>
      <c r="F56" s="149">
        <v>349</v>
      </c>
      <c r="G56" s="149">
        <v>254</v>
      </c>
      <c r="H56" s="149">
        <v>1806</v>
      </c>
      <c r="I56" s="149">
        <v>580</v>
      </c>
      <c r="J56" s="149">
        <v>165</v>
      </c>
      <c r="K56" s="149">
        <v>43</v>
      </c>
      <c r="L56" s="148">
        <v>30.808</v>
      </c>
      <c r="M56" s="151">
        <v>1</v>
      </c>
      <c r="N56" s="149">
        <v>70185.695000000007</v>
      </c>
      <c r="O56" s="149">
        <v>65496.127333329998</v>
      </c>
      <c r="P56" s="149">
        <v>27998.233</v>
      </c>
      <c r="Q56" s="149">
        <v>25175.324333330002</v>
      </c>
      <c r="R56" s="149">
        <v>32</v>
      </c>
      <c r="S56" s="149">
        <v>15</v>
      </c>
      <c r="T56" s="149">
        <v>339</v>
      </c>
      <c r="U56" s="149">
        <v>27</v>
      </c>
      <c r="V56" s="149">
        <v>67</v>
      </c>
      <c r="W56" s="149">
        <v>51</v>
      </c>
      <c r="X56" s="149">
        <v>127</v>
      </c>
      <c r="Y56" s="149">
        <v>17</v>
      </c>
      <c r="Z56" s="150">
        <v>2.6960499999999998E-2</v>
      </c>
      <c r="AA56" s="149">
        <v>313</v>
      </c>
      <c r="AB56" s="149">
        <v>45</v>
      </c>
      <c r="AC56" s="149">
        <v>143</v>
      </c>
      <c r="AD56" s="149">
        <v>26</v>
      </c>
      <c r="AE56" s="149">
        <v>9.9167000000000005</v>
      </c>
      <c r="AF56" s="149">
        <v>1.0832999999999999</v>
      </c>
      <c r="AG56" s="149">
        <v>15.541650000000001</v>
      </c>
      <c r="AH56" s="149">
        <v>611</v>
      </c>
      <c r="AI56" s="149">
        <v>0</v>
      </c>
      <c r="AJ56" s="149">
        <v>0</v>
      </c>
      <c r="AK56" s="149">
        <v>0</v>
      </c>
      <c r="AL56" s="149">
        <v>99</v>
      </c>
      <c r="AM56" s="149">
        <v>634</v>
      </c>
      <c r="AN56" s="149">
        <v>641.29</v>
      </c>
      <c r="AO56" s="148">
        <v>86.030936510000004</v>
      </c>
    </row>
    <row r="57" spans="1:41" customFormat="1">
      <c r="A57" s="37" t="s">
        <v>133</v>
      </c>
      <c r="B57" s="153">
        <v>10809</v>
      </c>
      <c r="C57" s="153">
        <v>10742</v>
      </c>
      <c r="D57" s="153">
        <v>214</v>
      </c>
      <c r="E57" s="153">
        <v>457</v>
      </c>
      <c r="F57" s="153">
        <v>1228</v>
      </c>
      <c r="G57" s="153">
        <v>1127</v>
      </c>
      <c r="H57" s="153">
        <v>5760</v>
      </c>
      <c r="I57" s="153">
        <v>1363</v>
      </c>
      <c r="J57" s="153">
        <v>480</v>
      </c>
      <c r="K57" s="153">
        <v>113</v>
      </c>
      <c r="L57" s="152">
        <v>7.3739999999999997</v>
      </c>
      <c r="M57" s="155">
        <v>0.64346862000000005</v>
      </c>
      <c r="N57" s="153">
        <v>102326.651</v>
      </c>
      <c r="O57" s="153">
        <v>102997.054</v>
      </c>
      <c r="P57" s="153">
        <v>26724.975999999999</v>
      </c>
      <c r="Q57" s="153">
        <v>26554.245999999999</v>
      </c>
      <c r="R57" s="153">
        <v>83</v>
      </c>
      <c r="S57" s="153">
        <v>42</v>
      </c>
      <c r="T57" s="153">
        <v>766</v>
      </c>
      <c r="U57" s="153">
        <v>72</v>
      </c>
      <c r="V57" s="153">
        <v>202</v>
      </c>
      <c r="W57" s="153">
        <v>217</v>
      </c>
      <c r="X57" s="153">
        <v>364</v>
      </c>
      <c r="Y57" s="153">
        <v>94</v>
      </c>
      <c r="Z57" s="154">
        <v>0.15257941</v>
      </c>
      <c r="AA57" s="153">
        <v>738</v>
      </c>
      <c r="AB57" s="153">
        <v>166</v>
      </c>
      <c r="AC57" s="153">
        <v>521</v>
      </c>
      <c r="AD57" s="153">
        <v>101</v>
      </c>
      <c r="AE57" s="153">
        <v>24</v>
      </c>
      <c r="AF57" s="153">
        <v>0</v>
      </c>
      <c r="AG57" s="153">
        <v>77</v>
      </c>
      <c r="AH57" s="153">
        <v>3485</v>
      </c>
      <c r="AI57" s="153">
        <v>18</v>
      </c>
      <c r="AJ57" s="153">
        <v>0</v>
      </c>
      <c r="AK57" s="153">
        <v>0</v>
      </c>
      <c r="AL57" s="153">
        <v>181</v>
      </c>
      <c r="AM57" s="153">
        <v>802</v>
      </c>
      <c r="AN57" s="153">
        <v>876.85</v>
      </c>
      <c r="AO57" s="152">
        <v>75.168206690000005</v>
      </c>
    </row>
    <row r="58" spans="1:41" customFormat="1">
      <c r="A58" s="41" t="s">
        <v>134</v>
      </c>
      <c r="B58" s="149">
        <v>2491</v>
      </c>
      <c r="C58" s="149">
        <v>2506</v>
      </c>
      <c r="D58" s="149">
        <v>40</v>
      </c>
      <c r="E58" s="149">
        <v>64</v>
      </c>
      <c r="F58" s="149">
        <v>283</v>
      </c>
      <c r="G58" s="149">
        <v>251</v>
      </c>
      <c r="H58" s="149">
        <v>1272</v>
      </c>
      <c r="I58" s="149">
        <v>384</v>
      </c>
      <c r="J58" s="149">
        <v>167</v>
      </c>
      <c r="K58" s="149">
        <v>45</v>
      </c>
      <c r="L58" s="148">
        <v>25.077999999999999</v>
      </c>
      <c r="M58" s="151">
        <v>0.98791781999999995</v>
      </c>
      <c r="N58" s="149">
        <v>54438.737999999998</v>
      </c>
      <c r="O58" s="149">
        <v>54433.04266667</v>
      </c>
      <c r="P58" s="149">
        <v>9739.83</v>
      </c>
      <c r="Q58" s="149">
        <v>9754.3783333299998</v>
      </c>
      <c r="R58" s="149">
        <v>17</v>
      </c>
      <c r="S58" s="149">
        <v>10</v>
      </c>
      <c r="T58" s="149">
        <v>239</v>
      </c>
      <c r="U58" s="149">
        <v>17</v>
      </c>
      <c r="V58" s="149">
        <v>36</v>
      </c>
      <c r="W58" s="149">
        <v>15</v>
      </c>
      <c r="X58" s="149">
        <v>85</v>
      </c>
      <c r="Y58" s="149">
        <v>18</v>
      </c>
      <c r="Z58" s="150">
        <v>1.7260049999999999E-2</v>
      </c>
      <c r="AA58" s="149">
        <v>204</v>
      </c>
      <c r="AB58" s="149">
        <v>57</v>
      </c>
      <c r="AC58" s="149">
        <v>70</v>
      </c>
      <c r="AD58" s="149">
        <v>23</v>
      </c>
      <c r="AE58" s="149">
        <v>6</v>
      </c>
      <c r="AF58" s="149">
        <v>0.66669999999999996</v>
      </c>
      <c r="AG58" s="149">
        <v>16.666650000000001</v>
      </c>
      <c r="AH58" s="149">
        <v>492</v>
      </c>
      <c r="AI58" s="149">
        <v>0</v>
      </c>
      <c r="AJ58" s="149">
        <v>0</v>
      </c>
      <c r="AK58" s="149">
        <v>0</v>
      </c>
      <c r="AL58" s="149">
        <v>97</v>
      </c>
      <c r="AM58" s="149">
        <v>395</v>
      </c>
      <c r="AN58" s="149">
        <v>1190.58</v>
      </c>
      <c r="AO58" s="148">
        <v>85.033413030000006</v>
      </c>
    </row>
    <row r="59" spans="1:41" customFormat="1">
      <c r="A59" s="41" t="s">
        <v>533</v>
      </c>
      <c r="B59" s="149">
        <v>13287</v>
      </c>
      <c r="C59" s="149">
        <v>13358</v>
      </c>
      <c r="D59" s="149">
        <v>273</v>
      </c>
      <c r="E59" s="149">
        <v>571</v>
      </c>
      <c r="F59" s="149">
        <v>1709</v>
      </c>
      <c r="G59" s="149">
        <v>1189</v>
      </c>
      <c r="H59" s="149">
        <v>7213</v>
      </c>
      <c r="I59" s="149">
        <v>1776</v>
      </c>
      <c r="J59" s="149">
        <v>518</v>
      </c>
      <c r="K59" s="149">
        <v>109</v>
      </c>
      <c r="L59" s="148">
        <v>9.6620000000000008</v>
      </c>
      <c r="M59" s="151">
        <v>0.68798397</v>
      </c>
      <c r="N59" s="149">
        <v>87062.724000000002</v>
      </c>
      <c r="O59" s="149">
        <v>87205.339333330005</v>
      </c>
      <c r="P59" s="149">
        <v>37905.788</v>
      </c>
      <c r="Q59" s="149">
        <v>37865.494333330003</v>
      </c>
      <c r="R59" s="149">
        <v>109</v>
      </c>
      <c r="S59" s="149">
        <v>63</v>
      </c>
      <c r="T59" s="149">
        <v>968</v>
      </c>
      <c r="U59" s="149">
        <v>102</v>
      </c>
      <c r="V59" s="149">
        <v>260</v>
      </c>
      <c r="W59" s="149">
        <v>79</v>
      </c>
      <c r="X59" s="149">
        <v>665</v>
      </c>
      <c r="Y59" s="149">
        <v>134</v>
      </c>
      <c r="Z59" s="150">
        <v>0.25035383999999999</v>
      </c>
      <c r="AA59" s="149">
        <v>1107</v>
      </c>
      <c r="AB59" s="149">
        <v>314</v>
      </c>
      <c r="AC59" s="149">
        <v>496</v>
      </c>
      <c r="AD59" s="149">
        <v>135</v>
      </c>
      <c r="AE59" s="149">
        <v>31.333300000000001</v>
      </c>
      <c r="AF59" s="149">
        <v>3.5832999999999999</v>
      </c>
      <c r="AG59" s="149">
        <v>101.87505</v>
      </c>
      <c r="AH59" s="149">
        <v>2287</v>
      </c>
      <c r="AI59" s="149">
        <v>6</v>
      </c>
      <c r="AJ59" s="149">
        <v>0</v>
      </c>
      <c r="AK59" s="149">
        <v>0</v>
      </c>
      <c r="AL59" s="149">
        <v>244</v>
      </c>
      <c r="AM59" s="149">
        <v>1079</v>
      </c>
      <c r="AN59" s="149">
        <v>521.92999999999995</v>
      </c>
      <c r="AO59" s="148">
        <v>80.396770160000003</v>
      </c>
    </row>
    <row r="60" spans="1:41" customFormat="1" ht="13.5" thickBot="1">
      <c r="A60" s="52" t="s">
        <v>85</v>
      </c>
      <c r="B60" s="145">
        <v>265848</v>
      </c>
      <c r="C60" s="145">
        <v>267145</v>
      </c>
      <c r="D60" s="145">
        <v>5217</v>
      </c>
      <c r="E60" s="145">
        <v>11048</v>
      </c>
      <c r="F60" s="145">
        <v>31805</v>
      </c>
      <c r="G60" s="145">
        <v>23169</v>
      </c>
      <c r="H60" s="145">
        <v>146860</v>
      </c>
      <c r="I60" s="145">
        <v>35185</v>
      </c>
      <c r="J60" s="145">
        <v>10948</v>
      </c>
      <c r="K60" s="145">
        <v>2913</v>
      </c>
      <c r="L60" s="144">
        <v>338.892</v>
      </c>
      <c r="M60" s="147">
        <v>19.005817350000001</v>
      </c>
      <c r="N60" s="145">
        <v>1562177.969</v>
      </c>
      <c r="O60" s="145">
        <v>1517139.0973332999</v>
      </c>
      <c r="P60" s="145">
        <v>631598.74800000002</v>
      </c>
      <c r="Q60" s="145">
        <v>615286.84733332996</v>
      </c>
      <c r="R60" s="145">
        <v>2453</v>
      </c>
      <c r="S60" s="145">
        <v>1081</v>
      </c>
      <c r="T60" s="145">
        <v>20147</v>
      </c>
      <c r="U60" s="145">
        <v>1937</v>
      </c>
      <c r="V60" s="145">
        <v>5309</v>
      </c>
      <c r="W60" s="145">
        <v>4655</v>
      </c>
      <c r="X60" s="145">
        <v>11223</v>
      </c>
      <c r="Y60" s="145">
        <v>2864</v>
      </c>
      <c r="Z60" s="146">
        <v>5.0328839500000004</v>
      </c>
      <c r="AA60" s="145">
        <v>22921</v>
      </c>
      <c r="AB60" s="145">
        <v>4918</v>
      </c>
      <c r="AC60" s="145">
        <v>10826</v>
      </c>
      <c r="AD60" s="145">
        <v>2625</v>
      </c>
      <c r="AE60" s="145">
        <v>630.08360000000005</v>
      </c>
      <c r="AF60" s="145">
        <v>49.999899999999997</v>
      </c>
      <c r="AG60" s="145">
        <v>1969.9164499999999</v>
      </c>
      <c r="AH60" s="145">
        <v>62945</v>
      </c>
      <c r="AI60" s="145">
        <v>1169</v>
      </c>
      <c r="AJ60" s="145">
        <v>0</v>
      </c>
      <c r="AK60" s="145">
        <v>0</v>
      </c>
      <c r="AL60" s="145">
        <v>2347</v>
      </c>
      <c r="AM60" s="145">
        <v>13290</v>
      </c>
      <c r="AN60" s="145">
        <v>14355.61</v>
      </c>
      <c r="AO60" s="144">
        <v>85.723043449746598</v>
      </c>
    </row>
    <row r="61" spans="1:41" customFormat="1">
      <c r="A61" s="41"/>
      <c r="B61" s="149"/>
      <c r="C61" s="149"/>
      <c r="D61" s="149"/>
      <c r="E61" s="149"/>
      <c r="F61" s="149"/>
      <c r="G61" s="149"/>
      <c r="H61" s="149"/>
      <c r="I61" s="149"/>
      <c r="J61" s="149"/>
      <c r="K61" s="149"/>
      <c r="L61" s="148"/>
      <c r="M61" s="151"/>
      <c r="N61" s="149"/>
      <c r="O61" s="149"/>
      <c r="P61" s="149"/>
      <c r="Q61" s="149"/>
      <c r="R61" s="149"/>
      <c r="S61" s="149"/>
      <c r="T61" s="149"/>
      <c r="U61" s="149"/>
      <c r="V61" s="149"/>
      <c r="W61" s="149"/>
      <c r="X61" s="149"/>
      <c r="Y61" s="149"/>
      <c r="Z61" s="150"/>
      <c r="AA61" s="149"/>
      <c r="AB61" s="149"/>
      <c r="AC61" s="149"/>
      <c r="AD61" s="149"/>
      <c r="AE61" s="149"/>
      <c r="AF61" s="149"/>
      <c r="AG61" s="149"/>
      <c r="AH61" s="149"/>
      <c r="AI61" s="149"/>
      <c r="AJ61" s="149"/>
      <c r="AK61" s="149"/>
      <c r="AL61" s="149"/>
      <c r="AM61" s="149"/>
      <c r="AN61" s="149"/>
      <c r="AO61" s="148"/>
    </row>
    <row r="62" spans="1:41" customFormat="1">
      <c r="A62" s="41" t="s">
        <v>44</v>
      </c>
      <c r="B62" s="149">
        <v>52803</v>
      </c>
      <c r="C62" s="149">
        <v>53138</v>
      </c>
      <c r="D62" s="149">
        <v>1087</v>
      </c>
      <c r="E62" s="149">
        <v>2106</v>
      </c>
      <c r="F62" s="149">
        <v>6282</v>
      </c>
      <c r="G62" s="149">
        <v>4508</v>
      </c>
      <c r="H62" s="149">
        <v>31079</v>
      </c>
      <c r="I62" s="149">
        <v>5831</v>
      </c>
      <c r="J62" s="149">
        <v>1874</v>
      </c>
      <c r="K62" s="149">
        <v>371</v>
      </c>
      <c r="L62" s="148">
        <v>3.1389999999999998</v>
      </c>
      <c r="M62" s="151">
        <v>0.56107242000000002</v>
      </c>
      <c r="N62" s="149">
        <v>176260.61799999999</v>
      </c>
      <c r="O62" s="149">
        <v>178209.51300000001</v>
      </c>
      <c r="P62" s="149">
        <v>63171.364999999998</v>
      </c>
      <c r="Q62" s="149">
        <v>62944.652666670001</v>
      </c>
      <c r="R62" s="149">
        <v>357</v>
      </c>
      <c r="S62" s="149">
        <v>191</v>
      </c>
      <c r="T62" s="149">
        <v>3437</v>
      </c>
      <c r="U62" s="149">
        <v>384</v>
      </c>
      <c r="V62" s="149">
        <v>1238</v>
      </c>
      <c r="W62" s="149">
        <v>1137</v>
      </c>
      <c r="X62" s="149">
        <v>2324</v>
      </c>
      <c r="Y62" s="149">
        <v>562</v>
      </c>
      <c r="Z62" s="150">
        <v>0.90456029000000004</v>
      </c>
      <c r="AA62" s="149">
        <v>4958</v>
      </c>
      <c r="AB62" s="149">
        <v>1114</v>
      </c>
      <c r="AC62" s="149">
        <v>1931</v>
      </c>
      <c r="AD62" s="149">
        <v>554</v>
      </c>
      <c r="AE62" s="149">
        <v>71</v>
      </c>
      <c r="AF62" s="149">
        <v>2.75</v>
      </c>
      <c r="AG62" s="149">
        <v>481.625</v>
      </c>
      <c r="AH62" s="149">
        <v>16371</v>
      </c>
      <c r="AI62" s="149">
        <v>161</v>
      </c>
      <c r="AJ62" s="149">
        <v>0</v>
      </c>
      <c r="AK62" s="149">
        <v>0</v>
      </c>
      <c r="AL62" s="149">
        <v>101</v>
      </c>
      <c r="AM62" s="149">
        <v>1035</v>
      </c>
      <c r="AN62" s="149">
        <v>1395.33</v>
      </c>
      <c r="AO62" s="148">
        <v>96.366600009999999</v>
      </c>
    </row>
    <row r="63" spans="1:41" customFormat="1">
      <c r="A63" s="41" t="s">
        <v>136</v>
      </c>
      <c r="B63" s="149">
        <v>21530</v>
      </c>
      <c r="C63" s="149">
        <v>21573</v>
      </c>
      <c r="D63" s="149">
        <v>399</v>
      </c>
      <c r="E63" s="149">
        <v>805</v>
      </c>
      <c r="F63" s="149">
        <v>2319</v>
      </c>
      <c r="G63" s="149">
        <v>1654</v>
      </c>
      <c r="H63" s="149">
        <v>12068</v>
      </c>
      <c r="I63" s="149">
        <v>3060</v>
      </c>
      <c r="J63" s="149">
        <v>1028</v>
      </c>
      <c r="K63" s="149">
        <v>240</v>
      </c>
      <c r="L63" s="148">
        <v>8.4130000000000003</v>
      </c>
      <c r="M63" s="151">
        <v>0.66368340999999997</v>
      </c>
      <c r="N63" s="149">
        <v>132819.89000000001</v>
      </c>
      <c r="O63" s="149">
        <v>145566.49466667001</v>
      </c>
      <c r="P63" s="149">
        <v>29360.85</v>
      </c>
      <c r="Q63" s="149">
        <v>29443.212666669999</v>
      </c>
      <c r="R63" s="149">
        <v>130</v>
      </c>
      <c r="S63" s="149">
        <v>100</v>
      </c>
      <c r="T63" s="149">
        <v>2020</v>
      </c>
      <c r="U63" s="149">
        <v>177</v>
      </c>
      <c r="V63" s="149">
        <v>581</v>
      </c>
      <c r="W63" s="149">
        <v>286</v>
      </c>
      <c r="X63" s="149">
        <v>973</v>
      </c>
      <c r="Y63" s="149">
        <v>181</v>
      </c>
      <c r="Z63" s="150">
        <v>0.32711955999999998</v>
      </c>
      <c r="AA63" s="149">
        <v>2106</v>
      </c>
      <c r="AB63" s="149">
        <v>438</v>
      </c>
      <c r="AC63" s="149">
        <v>861</v>
      </c>
      <c r="AD63" s="149">
        <v>206</v>
      </c>
      <c r="AE63" s="149">
        <v>31.083300000000001</v>
      </c>
      <c r="AF63" s="149">
        <v>1.6667000000000001</v>
      </c>
      <c r="AG63" s="149">
        <v>174.08335</v>
      </c>
      <c r="AH63" s="149">
        <v>5275</v>
      </c>
      <c r="AI63" s="149">
        <v>85</v>
      </c>
      <c r="AJ63" s="149">
        <v>0</v>
      </c>
      <c r="AK63" s="149">
        <v>0</v>
      </c>
      <c r="AL63" s="149">
        <v>39</v>
      </c>
      <c r="AM63" s="149">
        <v>1179</v>
      </c>
      <c r="AN63" s="149">
        <v>3432.2</v>
      </c>
      <c r="AO63" s="148">
        <v>86.264299109999996</v>
      </c>
    </row>
    <row r="64" spans="1:41" customFormat="1">
      <c r="A64" s="37" t="s">
        <v>45</v>
      </c>
      <c r="B64" s="153">
        <v>1406</v>
      </c>
      <c r="C64" s="153">
        <v>1389</v>
      </c>
      <c r="D64" s="153">
        <v>21</v>
      </c>
      <c r="E64" s="153">
        <v>48</v>
      </c>
      <c r="F64" s="153">
        <v>152</v>
      </c>
      <c r="G64" s="153">
        <v>97</v>
      </c>
      <c r="H64" s="153">
        <v>683</v>
      </c>
      <c r="I64" s="153">
        <v>279</v>
      </c>
      <c r="J64" s="153">
        <v>89</v>
      </c>
      <c r="K64" s="153">
        <v>20</v>
      </c>
      <c r="L64" s="152">
        <v>47.91</v>
      </c>
      <c r="M64" s="155">
        <v>1</v>
      </c>
      <c r="N64" s="153">
        <v>27787.884999999998</v>
      </c>
      <c r="O64" s="153">
        <v>27970.745666670002</v>
      </c>
      <c r="P64" s="153">
        <v>11726.236999999999</v>
      </c>
      <c r="Q64" s="153">
        <v>12079.306</v>
      </c>
      <c r="R64" s="153">
        <v>9</v>
      </c>
      <c r="S64" s="153">
        <v>10</v>
      </c>
      <c r="T64" s="153">
        <v>199</v>
      </c>
      <c r="U64" s="153">
        <v>13</v>
      </c>
      <c r="V64" s="153">
        <v>30</v>
      </c>
      <c r="W64" s="153">
        <v>10</v>
      </c>
      <c r="X64" s="153">
        <v>45</v>
      </c>
      <c r="Y64" s="153">
        <v>9</v>
      </c>
      <c r="Z64" s="154">
        <v>8.3997900000000007E-3</v>
      </c>
      <c r="AA64" s="153">
        <v>114</v>
      </c>
      <c r="AB64" s="153">
        <v>26</v>
      </c>
      <c r="AC64" s="153">
        <v>41</v>
      </c>
      <c r="AD64" s="153">
        <v>11</v>
      </c>
      <c r="AE64" s="153">
        <v>3.5832999999999999</v>
      </c>
      <c r="AF64" s="153">
        <v>0.16669999999999999</v>
      </c>
      <c r="AG64" s="153">
        <v>7.3333500000000003</v>
      </c>
      <c r="AH64" s="153">
        <v>235</v>
      </c>
      <c r="AI64" s="153">
        <v>61</v>
      </c>
      <c r="AJ64" s="153">
        <v>0</v>
      </c>
      <c r="AK64" s="153">
        <v>0</v>
      </c>
      <c r="AL64" s="153">
        <v>35</v>
      </c>
      <c r="AM64" s="153">
        <v>320</v>
      </c>
      <c r="AN64" s="153">
        <v>1266.05</v>
      </c>
      <c r="AO64" s="152">
        <v>89.661903170000002</v>
      </c>
    </row>
    <row r="65" spans="1:41" customFormat="1">
      <c r="A65" s="41" t="s">
        <v>46</v>
      </c>
      <c r="B65" s="149">
        <v>1981</v>
      </c>
      <c r="C65" s="149">
        <v>1983</v>
      </c>
      <c r="D65" s="149">
        <v>30</v>
      </c>
      <c r="E65" s="149">
        <v>59</v>
      </c>
      <c r="F65" s="149">
        <v>219</v>
      </c>
      <c r="G65" s="149">
        <v>195</v>
      </c>
      <c r="H65" s="149">
        <v>1050</v>
      </c>
      <c r="I65" s="149">
        <v>296</v>
      </c>
      <c r="J65" s="149">
        <v>112</v>
      </c>
      <c r="K65" s="149">
        <v>22</v>
      </c>
      <c r="L65" s="148">
        <v>22.215</v>
      </c>
      <c r="M65" s="151">
        <v>0.93221525999999999</v>
      </c>
      <c r="N65" s="149">
        <v>12642.947</v>
      </c>
      <c r="O65" s="149">
        <v>12917.329666670001</v>
      </c>
      <c r="P65" s="149">
        <v>4462.8230000000003</v>
      </c>
      <c r="Q65" s="149">
        <v>4498.2513333300003</v>
      </c>
      <c r="R65" s="149">
        <v>17</v>
      </c>
      <c r="S65" s="149">
        <v>14</v>
      </c>
      <c r="T65" s="149">
        <v>223</v>
      </c>
      <c r="U65" s="149">
        <v>15</v>
      </c>
      <c r="V65" s="149">
        <v>64</v>
      </c>
      <c r="W65" s="149">
        <v>28</v>
      </c>
      <c r="X65" s="149">
        <v>98</v>
      </c>
      <c r="Y65" s="149">
        <v>15</v>
      </c>
      <c r="Z65" s="150">
        <v>2.3973330000000001E-2</v>
      </c>
      <c r="AA65" s="149">
        <v>182</v>
      </c>
      <c r="AB65" s="149">
        <v>41</v>
      </c>
      <c r="AC65" s="149">
        <v>64</v>
      </c>
      <c r="AD65" s="149">
        <v>12</v>
      </c>
      <c r="AE65" s="149">
        <v>2.9167000000000001</v>
      </c>
      <c r="AF65" s="149">
        <v>0.33329999999999999</v>
      </c>
      <c r="AG65" s="149">
        <v>8.9166500000000006</v>
      </c>
      <c r="AH65" s="149">
        <v>368</v>
      </c>
      <c r="AI65" s="149">
        <v>0</v>
      </c>
      <c r="AJ65" s="149">
        <v>0</v>
      </c>
      <c r="AK65" s="149">
        <v>0</v>
      </c>
      <c r="AL65" s="149">
        <v>77</v>
      </c>
      <c r="AM65" s="149">
        <v>261</v>
      </c>
      <c r="AN65" s="149">
        <v>195.19</v>
      </c>
      <c r="AO65" s="148">
        <v>73.849500820000003</v>
      </c>
    </row>
    <row r="66" spans="1:41" customFormat="1">
      <c r="A66" s="41" t="s">
        <v>47</v>
      </c>
      <c r="B66" s="149">
        <v>7777</v>
      </c>
      <c r="C66" s="149">
        <v>7776</v>
      </c>
      <c r="D66" s="149">
        <v>132</v>
      </c>
      <c r="E66" s="149">
        <v>261</v>
      </c>
      <c r="F66" s="149">
        <v>984</v>
      </c>
      <c r="G66" s="149">
        <v>648</v>
      </c>
      <c r="H66" s="149">
        <v>4342</v>
      </c>
      <c r="I66" s="149">
        <v>1018</v>
      </c>
      <c r="J66" s="149">
        <v>316</v>
      </c>
      <c r="K66" s="149">
        <v>75</v>
      </c>
      <c r="L66" s="148">
        <v>7.4050000000000002</v>
      </c>
      <c r="M66" s="151">
        <v>0.64407175000000005</v>
      </c>
      <c r="N66" s="149">
        <v>81238.986000000004</v>
      </c>
      <c r="O66" s="149">
        <v>82181.742333329996</v>
      </c>
      <c r="P66" s="149">
        <v>17492.398000000001</v>
      </c>
      <c r="Q66" s="149">
        <v>17491.204333329999</v>
      </c>
      <c r="R66" s="149">
        <v>74</v>
      </c>
      <c r="S66" s="149">
        <v>48</v>
      </c>
      <c r="T66" s="149">
        <v>639</v>
      </c>
      <c r="U66" s="149">
        <v>56</v>
      </c>
      <c r="V66" s="149">
        <v>247</v>
      </c>
      <c r="W66" s="149">
        <v>105</v>
      </c>
      <c r="X66" s="149">
        <v>340</v>
      </c>
      <c r="Y66" s="149">
        <v>63</v>
      </c>
      <c r="Z66" s="150">
        <v>0.11262178</v>
      </c>
      <c r="AA66" s="149">
        <v>779</v>
      </c>
      <c r="AB66" s="149">
        <v>203</v>
      </c>
      <c r="AC66" s="149">
        <v>318</v>
      </c>
      <c r="AD66" s="149">
        <v>71</v>
      </c>
      <c r="AE66" s="149">
        <v>11.416700000000001</v>
      </c>
      <c r="AF66" s="149">
        <v>2</v>
      </c>
      <c r="AG66" s="149">
        <v>58.583300000000001</v>
      </c>
      <c r="AH66" s="149">
        <v>1589</v>
      </c>
      <c r="AI66" s="149">
        <v>0</v>
      </c>
      <c r="AJ66" s="149">
        <v>0</v>
      </c>
      <c r="AK66" s="149">
        <v>0</v>
      </c>
      <c r="AL66" s="149">
        <v>107</v>
      </c>
      <c r="AM66" s="149">
        <v>614</v>
      </c>
      <c r="AN66" s="149">
        <v>1046.04</v>
      </c>
      <c r="AO66" s="148">
        <v>84.67774781</v>
      </c>
    </row>
    <row r="67" spans="1:41" customFormat="1">
      <c r="A67" s="37" t="s">
        <v>48</v>
      </c>
      <c r="B67" s="153">
        <v>1175</v>
      </c>
      <c r="C67" s="153">
        <v>1186</v>
      </c>
      <c r="D67" s="153">
        <v>21</v>
      </c>
      <c r="E67" s="153">
        <v>37</v>
      </c>
      <c r="F67" s="153">
        <v>127</v>
      </c>
      <c r="G67" s="153">
        <v>98</v>
      </c>
      <c r="H67" s="153">
        <v>616</v>
      </c>
      <c r="I67" s="153">
        <v>206</v>
      </c>
      <c r="J67" s="153">
        <v>67</v>
      </c>
      <c r="K67" s="153">
        <v>14</v>
      </c>
      <c r="L67" s="152">
        <v>56.162999999999997</v>
      </c>
      <c r="M67" s="155">
        <v>1</v>
      </c>
      <c r="N67" s="153">
        <v>5684.8819999999996</v>
      </c>
      <c r="O67" s="153">
        <v>5699.5076666699997</v>
      </c>
      <c r="P67" s="153">
        <v>5715.6859999999997</v>
      </c>
      <c r="Q67" s="153">
        <v>5731.3469999999998</v>
      </c>
      <c r="R67" s="153" t="s">
        <v>511</v>
      </c>
      <c r="S67" s="153" t="s">
        <v>511</v>
      </c>
      <c r="T67" s="153">
        <v>158</v>
      </c>
      <c r="U67" s="153">
        <v>11</v>
      </c>
      <c r="V67" s="153">
        <v>24</v>
      </c>
      <c r="W67" s="153">
        <v>14</v>
      </c>
      <c r="X67" s="153">
        <v>51</v>
      </c>
      <c r="Y67" s="153">
        <v>12</v>
      </c>
      <c r="Z67" s="154">
        <v>2.17206E-2</v>
      </c>
      <c r="AA67" s="153">
        <v>107</v>
      </c>
      <c r="AB67" s="153">
        <v>26</v>
      </c>
      <c r="AC67" s="153">
        <v>49</v>
      </c>
      <c r="AD67" s="153">
        <v>7</v>
      </c>
      <c r="AE67" s="153">
        <v>0.33329999999999999</v>
      </c>
      <c r="AF67" s="153">
        <v>0.5</v>
      </c>
      <c r="AG67" s="153">
        <v>6.4166999999999996</v>
      </c>
      <c r="AH67" s="153">
        <v>213</v>
      </c>
      <c r="AI67" s="153">
        <v>0</v>
      </c>
      <c r="AJ67" s="153">
        <v>0</v>
      </c>
      <c r="AK67" s="153">
        <v>0</v>
      </c>
      <c r="AL67" s="153">
        <v>49</v>
      </c>
      <c r="AM67" s="153">
        <v>260</v>
      </c>
      <c r="AN67" s="153">
        <v>164.79</v>
      </c>
      <c r="AO67" s="152">
        <v>75.898419090000004</v>
      </c>
    </row>
    <row r="68" spans="1:41" customFormat="1">
      <c r="A68" s="41" t="s">
        <v>49</v>
      </c>
      <c r="B68" s="149">
        <v>462</v>
      </c>
      <c r="C68" s="149">
        <v>457</v>
      </c>
      <c r="D68" s="149">
        <v>9</v>
      </c>
      <c r="E68" s="149">
        <v>13</v>
      </c>
      <c r="F68" s="149">
        <v>44</v>
      </c>
      <c r="G68" s="149">
        <v>31</v>
      </c>
      <c r="H68" s="149">
        <v>235</v>
      </c>
      <c r="I68" s="149">
        <v>93</v>
      </c>
      <c r="J68" s="149">
        <v>23</v>
      </c>
      <c r="K68" s="149">
        <v>9</v>
      </c>
      <c r="L68" s="148">
        <v>48.758000000000003</v>
      </c>
      <c r="M68" s="151">
        <v>1</v>
      </c>
      <c r="N68" s="149">
        <v>3354.9140000000002</v>
      </c>
      <c r="O68" s="149">
        <v>3420.5583333300001</v>
      </c>
      <c r="P68" s="149">
        <v>5842.7790000000005</v>
      </c>
      <c r="Q68" s="149">
        <v>5858.6683333299998</v>
      </c>
      <c r="R68" s="149">
        <v>6</v>
      </c>
      <c r="S68" s="149" t="s">
        <v>511</v>
      </c>
      <c r="T68" s="149">
        <v>54</v>
      </c>
      <c r="U68" s="149">
        <v>3</v>
      </c>
      <c r="V68" s="149">
        <v>13</v>
      </c>
      <c r="W68" s="149">
        <v>9</v>
      </c>
      <c r="X68" s="149">
        <v>14</v>
      </c>
      <c r="Y68" s="149" t="s">
        <v>511</v>
      </c>
      <c r="Z68" s="150">
        <v>1.3774099999999999E-3</v>
      </c>
      <c r="AA68" s="149">
        <v>52</v>
      </c>
      <c r="AB68" s="149">
        <v>7</v>
      </c>
      <c r="AC68" s="149">
        <v>14</v>
      </c>
      <c r="AD68" s="149">
        <v>6</v>
      </c>
      <c r="AE68" s="149">
        <v>0.91669999999999996</v>
      </c>
      <c r="AF68" s="149">
        <v>0.25</v>
      </c>
      <c r="AG68" s="149">
        <v>4.9583000000000004</v>
      </c>
      <c r="AH68" s="149">
        <v>81</v>
      </c>
      <c r="AI68" s="149">
        <v>0</v>
      </c>
      <c r="AJ68" s="149">
        <v>0</v>
      </c>
      <c r="AK68" s="149">
        <v>0</v>
      </c>
      <c r="AL68" s="149">
        <v>33</v>
      </c>
      <c r="AM68" s="149">
        <v>126</v>
      </c>
      <c r="AN68" s="149">
        <v>539.05999999999995</v>
      </c>
      <c r="AO68" s="148">
        <v>65.810195809999996</v>
      </c>
    </row>
    <row r="69" spans="1:41" customFormat="1">
      <c r="A69" s="41" t="s">
        <v>50</v>
      </c>
      <c r="B69" s="149">
        <v>1825</v>
      </c>
      <c r="C69" s="149">
        <v>1819</v>
      </c>
      <c r="D69" s="149">
        <v>34</v>
      </c>
      <c r="E69" s="149">
        <v>91</v>
      </c>
      <c r="F69" s="149">
        <v>202</v>
      </c>
      <c r="G69" s="149">
        <v>112</v>
      </c>
      <c r="H69" s="149">
        <v>1012</v>
      </c>
      <c r="I69" s="149">
        <v>259</v>
      </c>
      <c r="J69" s="149">
        <v>96</v>
      </c>
      <c r="K69" s="149">
        <v>13</v>
      </c>
      <c r="L69" s="148">
        <v>31.143000000000001</v>
      </c>
      <c r="M69" s="151">
        <v>1</v>
      </c>
      <c r="N69" s="149">
        <v>8356.9330000000009</v>
      </c>
      <c r="O69" s="149">
        <v>8378.4346666700003</v>
      </c>
      <c r="P69" s="149">
        <v>4061.49</v>
      </c>
      <c r="Q69" s="149">
        <v>4032.8153333300002</v>
      </c>
      <c r="R69" s="149">
        <v>44</v>
      </c>
      <c r="S69" s="149">
        <v>7</v>
      </c>
      <c r="T69" s="149">
        <v>190</v>
      </c>
      <c r="U69" s="149">
        <v>15</v>
      </c>
      <c r="V69" s="149">
        <v>48</v>
      </c>
      <c r="W69" s="149">
        <v>55</v>
      </c>
      <c r="X69" s="149">
        <v>57</v>
      </c>
      <c r="Y69" s="149">
        <v>22</v>
      </c>
      <c r="Z69" s="150">
        <v>4.2168659999999997E-2</v>
      </c>
      <c r="AA69" s="149">
        <v>154</v>
      </c>
      <c r="AB69" s="149">
        <v>35</v>
      </c>
      <c r="AC69" s="149">
        <v>112</v>
      </c>
      <c r="AD69" s="149">
        <v>15</v>
      </c>
      <c r="AE69" s="149">
        <v>3.5</v>
      </c>
      <c r="AF69" s="149">
        <v>0.41670000000000001</v>
      </c>
      <c r="AG69" s="149">
        <v>11.291650000000001</v>
      </c>
      <c r="AH69" s="149">
        <v>271</v>
      </c>
      <c r="AI69" s="149">
        <v>0</v>
      </c>
      <c r="AJ69" s="149">
        <v>0</v>
      </c>
      <c r="AK69" s="149">
        <v>0</v>
      </c>
      <c r="AL69" s="149">
        <v>25</v>
      </c>
      <c r="AM69" s="149">
        <v>171</v>
      </c>
      <c r="AN69" s="149">
        <v>64.459999999999994</v>
      </c>
      <c r="AO69" s="148">
        <v>90.519387300000005</v>
      </c>
    </row>
    <row r="70" spans="1:41" customFormat="1">
      <c r="A70" s="37" t="s">
        <v>51</v>
      </c>
      <c r="B70" s="153">
        <v>7333</v>
      </c>
      <c r="C70" s="153">
        <v>7338</v>
      </c>
      <c r="D70" s="153">
        <v>132</v>
      </c>
      <c r="E70" s="153">
        <v>284</v>
      </c>
      <c r="F70" s="153">
        <v>814</v>
      </c>
      <c r="G70" s="153">
        <v>591</v>
      </c>
      <c r="H70" s="153">
        <v>4056</v>
      </c>
      <c r="I70" s="153">
        <v>1081</v>
      </c>
      <c r="J70" s="153">
        <v>321</v>
      </c>
      <c r="K70" s="153">
        <v>59</v>
      </c>
      <c r="L70" s="152">
        <v>5.4660000000000002</v>
      </c>
      <c r="M70" s="155">
        <v>0.60634655000000004</v>
      </c>
      <c r="N70" s="153">
        <v>40503.69</v>
      </c>
      <c r="O70" s="153">
        <v>40830.477333330004</v>
      </c>
      <c r="P70" s="153">
        <v>13560.888999999999</v>
      </c>
      <c r="Q70" s="153">
        <v>13633.704</v>
      </c>
      <c r="R70" s="153">
        <v>78</v>
      </c>
      <c r="S70" s="153">
        <v>41</v>
      </c>
      <c r="T70" s="153">
        <v>634</v>
      </c>
      <c r="U70" s="153">
        <v>57</v>
      </c>
      <c r="V70" s="153">
        <v>214</v>
      </c>
      <c r="W70" s="153">
        <v>181</v>
      </c>
      <c r="X70" s="153">
        <v>310</v>
      </c>
      <c r="Y70" s="153">
        <v>58</v>
      </c>
      <c r="Z70" s="154">
        <v>9.0948429999999997E-2</v>
      </c>
      <c r="AA70" s="153">
        <v>674</v>
      </c>
      <c r="AB70" s="153">
        <v>179</v>
      </c>
      <c r="AC70" s="153">
        <v>272</v>
      </c>
      <c r="AD70" s="153">
        <v>69</v>
      </c>
      <c r="AE70" s="153">
        <v>10.416700000000001</v>
      </c>
      <c r="AF70" s="153">
        <v>0.41670000000000001</v>
      </c>
      <c r="AG70" s="153">
        <v>58.374949999999998</v>
      </c>
      <c r="AH70" s="153">
        <v>1747</v>
      </c>
      <c r="AI70" s="153">
        <v>0</v>
      </c>
      <c r="AJ70" s="153">
        <v>0</v>
      </c>
      <c r="AK70" s="153">
        <v>0</v>
      </c>
      <c r="AL70" s="153">
        <v>70</v>
      </c>
      <c r="AM70" s="153">
        <v>260</v>
      </c>
      <c r="AN70" s="153">
        <v>188.17</v>
      </c>
      <c r="AO70" s="152">
        <v>81.342156410000001</v>
      </c>
    </row>
    <row r="71" spans="1:41" customFormat="1">
      <c r="A71" s="41" t="s">
        <v>52</v>
      </c>
      <c r="B71" s="149">
        <v>2257</v>
      </c>
      <c r="C71" s="149">
        <v>2259</v>
      </c>
      <c r="D71" s="149">
        <v>52</v>
      </c>
      <c r="E71" s="149">
        <v>120</v>
      </c>
      <c r="F71" s="149">
        <v>298</v>
      </c>
      <c r="G71" s="149">
        <v>142</v>
      </c>
      <c r="H71" s="149">
        <v>1204</v>
      </c>
      <c r="I71" s="149">
        <v>322</v>
      </c>
      <c r="J71" s="149">
        <v>87</v>
      </c>
      <c r="K71" s="149">
        <v>34</v>
      </c>
      <c r="L71" s="148">
        <v>17.675000000000001</v>
      </c>
      <c r="M71" s="151">
        <v>0.84388498000000001</v>
      </c>
      <c r="N71" s="149">
        <v>17559.93</v>
      </c>
      <c r="O71" s="149">
        <v>17679.819666669999</v>
      </c>
      <c r="P71" s="149">
        <v>9072.3889999999992</v>
      </c>
      <c r="Q71" s="149">
        <v>9139.6733333299999</v>
      </c>
      <c r="R71" s="149">
        <v>45</v>
      </c>
      <c r="S71" s="149">
        <v>11</v>
      </c>
      <c r="T71" s="149">
        <v>213</v>
      </c>
      <c r="U71" s="149">
        <v>17</v>
      </c>
      <c r="V71" s="149">
        <v>69</v>
      </c>
      <c r="W71" s="149">
        <v>51</v>
      </c>
      <c r="X71" s="149">
        <v>100</v>
      </c>
      <c r="Y71" s="149">
        <v>19</v>
      </c>
      <c r="Z71" s="150">
        <v>5.5201670000000001E-2</v>
      </c>
      <c r="AA71" s="149">
        <v>180</v>
      </c>
      <c r="AB71" s="149">
        <v>46</v>
      </c>
      <c r="AC71" s="149">
        <v>148</v>
      </c>
      <c r="AD71" s="149">
        <v>19</v>
      </c>
      <c r="AE71" s="149">
        <v>5.75</v>
      </c>
      <c r="AF71" s="149">
        <v>1.6667000000000001</v>
      </c>
      <c r="AG71" s="149">
        <v>12.416650000000001</v>
      </c>
      <c r="AH71" s="149">
        <v>426</v>
      </c>
      <c r="AI71" s="149">
        <v>0</v>
      </c>
      <c r="AJ71" s="149">
        <v>0</v>
      </c>
      <c r="AK71" s="149">
        <v>0</v>
      </c>
      <c r="AL71" s="149">
        <v>65</v>
      </c>
      <c r="AM71" s="149">
        <v>375</v>
      </c>
      <c r="AN71" s="149">
        <v>465.27</v>
      </c>
      <c r="AO71" s="148">
        <v>68.111963290000006</v>
      </c>
    </row>
    <row r="72" spans="1:41" customFormat="1">
      <c r="A72" s="41" t="s">
        <v>53</v>
      </c>
      <c r="B72" s="149">
        <v>13233</v>
      </c>
      <c r="C72" s="149">
        <v>13315</v>
      </c>
      <c r="D72" s="149">
        <v>234</v>
      </c>
      <c r="E72" s="149">
        <v>507</v>
      </c>
      <c r="F72" s="149">
        <v>1413</v>
      </c>
      <c r="G72" s="149">
        <v>1113</v>
      </c>
      <c r="H72" s="149">
        <v>7405</v>
      </c>
      <c r="I72" s="149">
        <v>1827</v>
      </c>
      <c r="J72" s="149">
        <v>664</v>
      </c>
      <c r="K72" s="149">
        <v>152</v>
      </c>
      <c r="L72" s="148">
        <v>4.766</v>
      </c>
      <c r="M72" s="151">
        <v>0.59272734000000005</v>
      </c>
      <c r="N72" s="149">
        <v>50578.381000000001</v>
      </c>
      <c r="O72" s="149">
        <v>50166.199333329998</v>
      </c>
      <c r="P72" s="149">
        <v>26013.595000000001</v>
      </c>
      <c r="Q72" s="149">
        <v>26316.962666669999</v>
      </c>
      <c r="R72" s="149">
        <v>81</v>
      </c>
      <c r="S72" s="149">
        <v>75</v>
      </c>
      <c r="T72" s="149">
        <v>1235</v>
      </c>
      <c r="U72" s="149">
        <v>104</v>
      </c>
      <c r="V72" s="149">
        <v>436</v>
      </c>
      <c r="W72" s="149">
        <v>207</v>
      </c>
      <c r="X72" s="149">
        <v>649</v>
      </c>
      <c r="Y72" s="149">
        <v>84</v>
      </c>
      <c r="Z72" s="150">
        <v>9.588663E-2</v>
      </c>
      <c r="AA72" s="149">
        <v>1308</v>
      </c>
      <c r="AB72" s="149">
        <v>237</v>
      </c>
      <c r="AC72" s="149">
        <v>308</v>
      </c>
      <c r="AD72" s="149">
        <v>121</v>
      </c>
      <c r="AE72" s="149">
        <v>14.916700000000001</v>
      </c>
      <c r="AF72" s="149">
        <v>0.41670000000000001</v>
      </c>
      <c r="AG72" s="149">
        <v>105.87495</v>
      </c>
      <c r="AH72" s="149">
        <v>2769</v>
      </c>
      <c r="AI72" s="149">
        <v>12</v>
      </c>
      <c r="AJ72" s="149">
        <v>0</v>
      </c>
      <c r="AK72" s="149">
        <v>0</v>
      </c>
      <c r="AL72" s="149">
        <v>77</v>
      </c>
      <c r="AM72" s="149">
        <v>645</v>
      </c>
      <c r="AN72" s="149">
        <v>1929.39</v>
      </c>
      <c r="AO72" s="148">
        <v>82.143885179999998</v>
      </c>
    </row>
    <row r="73" spans="1:41" customFormat="1">
      <c r="A73" s="37" t="s">
        <v>54</v>
      </c>
      <c r="B73" s="153">
        <v>1461</v>
      </c>
      <c r="C73" s="153">
        <v>1441</v>
      </c>
      <c r="D73" s="153">
        <v>23</v>
      </c>
      <c r="E73" s="153">
        <v>47</v>
      </c>
      <c r="F73" s="153">
        <v>150</v>
      </c>
      <c r="G73" s="153">
        <v>124</v>
      </c>
      <c r="H73" s="153">
        <v>754</v>
      </c>
      <c r="I73" s="153">
        <v>223</v>
      </c>
      <c r="J73" s="153">
        <v>99</v>
      </c>
      <c r="K73" s="153">
        <v>21</v>
      </c>
      <c r="L73" s="152">
        <v>35.902000000000001</v>
      </c>
      <c r="M73" s="155">
        <v>1</v>
      </c>
      <c r="N73" s="153">
        <v>10408.385</v>
      </c>
      <c r="O73" s="153">
        <v>10756.63033333</v>
      </c>
      <c r="P73" s="153">
        <v>8305.3060000000005</v>
      </c>
      <c r="Q73" s="153">
        <v>8599.9126666699995</v>
      </c>
      <c r="R73" s="153">
        <v>17</v>
      </c>
      <c r="S73" s="153">
        <v>8</v>
      </c>
      <c r="T73" s="153">
        <v>158</v>
      </c>
      <c r="U73" s="153">
        <v>10</v>
      </c>
      <c r="V73" s="153">
        <v>37</v>
      </c>
      <c r="W73" s="153">
        <v>25</v>
      </c>
      <c r="X73" s="153">
        <v>76</v>
      </c>
      <c r="Y73" s="153">
        <v>9</v>
      </c>
      <c r="Z73" s="154">
        <v>1.7304119999999999E-2</v>
      </c>
      <c r="AA73" s="153">
        <v>141</v>
      </c>
      <c r="AB73" s="153">
        <v>26</v>
      </c>
      <c r="AC73" s="153">
        <v>54</v>
      </c>
      <c r="AD73" s="153">
        <v>12</v>
      </c>
      <c r="AE73" s="153">
        <v>2.6667000000000001</v>
      </c>
      <c r="AF73" s="153">
        <v>0.16669999999999999</v>
      </c>
      <c r="AG73" s="153">
        <v>9.2499500000000001</v>
      </c>
      <c r="AH73" s="153">
        <v>205</v>
      </c>
      <c r="AI73" s="153">
        <v>0</v>
      </c>
      <c r="AJ73" s="153">
        <v>0</v>
      </c>
      <c r="AK73" s="153">
        <v>0</v>
      </c>
      <c r="AL73" s="153">
        <v>29</v>
      </c>
      <c r="AM73" s="153">
        <v>209</v>
      </c>
      <c r="AN73" s="153">
        <v>2004.15</v>
      </c>
      <c r="AO73" s="152">
        <v>73.821136050000007</v>
      </c>
    </row>
    <row r="74" spans="1:41" customFormat="1">
      <c r="A74" s="41" t="s">
        <v>55</v>
      </c>
      <c r="B74" s="149">
        <v>1273</v>
      </c>
      <c r="C74" s="149">
        <v>1281</v>
      </c>
      <c r="D74" s="149">
        <v>28</v>
      </c>
      <c r="E74" s="149">
        <v>31</v>
      </c>
      <c r="F74" s="149">
        <v>128</v>
      </c>
      <c r="G74" s="149">
        <v>110</v>
      </c>
      <c r="H74" s="149">
        <v>646</v>
      </c>
      <c r="I74" s="149">
        <v>231</v>
      </c>
      <c r="J74" s="149">
        <v>88</v>
      </c>
      <c r="K74" s="149">
        <v>19</v>
      </c>
      <c r="L74" s="148">
        <v>56.052999999999997</v>
      </c>
      <c r="M74" s="151">
        <v>1</v>
      </c>
      <c r="N74" s="149">
        <v>13911.823</v>
      </c>
      <c r="O74" s="149">
        <v>14025.508666670001</v>
      </c>
      <c r="P74" s="149">
        <v>9745.0570000000007</v>
      </c>
      <c r="Q74" s="149">
        <v>9749.0716666699991</v>
      </c>
      <c r="R74" s="149">
        <v>8</v>
      </c>
      <c r="S74" s="149">
        <v>11</v>
      </c>
      <c r="T74" s="149">
        <v>144</v>
      </c>
      <c r="U74" s="149">
        <v>10</v>
      </c>
      <c r="V74" s="149">
        <v>24</v>
      </c>
      <c r="W74" s="149">
        <v>13</v>
      </c>
      <c r="X74" s="149">
        <v>48</v>
      </c>
      <c r="Y74" s="149">
        <v>5</v>
      </c>
      <c r="Z74" s="150">
        <v>6.9606900000000003E-3</v>
      </c>
      <c r="AA74" s="149">
        <v>102</v>
      </c>
      <c r="AB74" s="149">
        <v>18</v>
      </c>
      <c r="AC74" s="149">
        <v>47</v>
      </c>
      <c r="AD74" s="149">
        <v>13</v>
      </c>
      <c r="AE74" s="149">
        <v>1</v>
      </c>
      <c r="AF74" s="149">
        <v>0</v>
      </c>
      <c r="AG74" s="149">
        <v>12</v>
      </c>
      <c r="AH74" s="149">
        <v>200</v>
      </c>
      <c r="AI74" s="149">
        <v>0</v>
      </c>
      <c r="AJ74" s="149">
        <v>0</v>
      </c>
      <c r="AK74" s="149">
        <v>0</v>
      </c>
      <c r="AL74" s="149">
        <v>71</v>
      </c>
      <c r="AM74" s="149">
        <v>270</v>
      </c>
      <c r="AN74" s="149">
        <v>2684.32</v>
      </c>
      <c r="AO74" s="148">
        <v>69.020208580000002</v>
      </c>
    </row>
    <row r="75" spans="1:41" customFormat="1">
      <c r="A75" s="41" t="s">
        <v>56</v>
      </c>
      <c r="B75" s="149">
        <v>1369</v>
      </c>
      <c r="C75" s="149">
        <v>1389</v>
      </c>
      <c r="D75" s="149">
        <v>24</v>
      </c>
      <c r="E75" s="149">
        <v>37</v>
      </c>
      <c r="F75" s="149">
        <v>149</v>
      </c>
      <c r="G75" s="149">
        <v>117</v>
      </c>
      <c r="H75" s="149">
        <v>736</v>
      </c>
      <c r="I75" s="149">
        <v>244</v>
      </c>
      <c r="J75" s="149">
        <v>67</v>
      </c>
      <c r="K75" s="149">
        <v>15</v>
      </c>
      <c r="L75" s="148">
        <v>35.548999999999999</v>
      </c>
      <c r="M75" s="151">
        <v>1</v>
      </c>
      <c r="N75" s="149">
        <v>16902.508000000002</v>
      </c>
      <c r="O75" s="149">
        <v>16876.365000000002</v>
      </c>
      <c r="P75" s="149">
        <v>13212.134</v>
      </c>
      <c r="Q75" s="149">
        <v>13329.269333329999</v>
      </c>
      <c r="R75" s="149">
        <v>17</v>
      </c>
      <c r="S75" s="149">
        <v>14</v>
      </c>
      <c r="T75" s="149">
        <v>155</v>
      </c>
      <c r="U75" s="149">
        <v>11</v>
      </c>
      <c r="V75" s="149">
        <v>30</v>
      </c>
      <c r="W75" s="149">
        <v>21</v>
      </c>
      <c r="X75" s="149">
        <v>51</v>
      </c>
      <c r="Y75" s="149">
        <v>9</v>
      </c>
      <c r="Z75" s="150">
        <v>1.469458E-2</v>
      </c>
      <c r="AA75" s="149">
        <v>136</v>
      </c>
      <c r="AB75" s="149">
        <v>32</v>
      </c>
      <c r="AC75" s="149">
        <v>60</v>
      </c>
      <c r="AD75" s="149">
        <v>8</v>
      </c>
      <c r="AE75" s="149">
        <v>0.41670000000000001</v>
      </c>
      <c r="AF75" s="149">
        <v>0.25</v>
      </c>
      <c r="AG75" s="149">
        <v>7.4583000000000004</v>
      </c>
      <c r="AH75" s="149">
        <v>262</v>
      </c>
      <c r="AI75" s="149">
        <v>29</v>
      </c>
      <c r="AJ75" s="149">
        <v>0</v>
      </c>
      <c r="AK75" s="149">
        <v>0</v>
      </c>
      <c r="AL75" s="149">
        <v>52</v>
      </c>
      <c r="AM75" s="149">
        <v>340</v>
      </c>
      <c r="AN75" s="149">
        <v>192.55</v>
      </c>
      <c r="AO75" s="148">
        <v>80.775224570000006</v>
      </c>
    </row>
    <row r="76" spans="1:41" customFormat="1">
      <c r="A76" s="37" t="s">
        <v>57</v>
      </c>
      <c r="B76" s="153">
        <v>1698</v>
      </c>
      <c r="C76" s="153">
        <v>1727</v>
      </c>
      <c r="D76" s="153">
        <v>29</v>
      </c>
      <c r="E76" s="153">
        <v>59</v>
      </c>
      <c r="F76" s="153">
        <v>187</v>
      </c>
      <c r="G76" s="153">
        <v>164</v>
      </c>
      <c r="H76" s="153">
        <v>941</v>
      </c>
      <c r="I76" s="153">
        <v>249</v>
      </c>
      <c r="J76" s="153">
        <v>86</v>
      </c>
      <c r="K76" s="153">
        <v>12</v>
      </c>
      <c r="L76" s="152">
        <v>40.612000000000002</v>
      </c>
      <c r="M76" s="155">
        <v>1</v>
      </c>
      <c r="N76" s="153">
        <v>7778.2349999999997</v>
      </c>
      <c r="O76" s="153">
        <v>7968.7579999999998</v>
      </c>
      <c r="P76" s="153">
        <v>4258.5479999999998</v>
      </c>
      <c r="Q76" s="153">
        <v>4396.7166666700004</v>
      </c>
      <c r="R76" s="153">
        <v>24</v>
      </c>
      <c r="S76" s="153">
        <v>8</v>
      </c>
      <c r="T76" s="153">
        <v>146</v>
      </c>
      <c r="U76" s="153">
        <v>13</v>
      </c>
      <c r="V76" s="153">
        <v>48</v>
      </c>
      <c r="W76" s="153">
        <v>43</v>
      </c>
      <c r="X76" s="153">
        <v>64</v>
      </c>
      <c r="Y76" s="153">
        <v>12</v>
      </c>
      <c r="Z76" s="154">
        <v>2.583792E-2</v>
      </c>
      <c r="AA76" s="153">
        <v>163</v>
      </c>
      <c r="AB76" s="153">
        <v>18</v>
      </c>
      <c r="AC76" s="153">
        <v>97</v>
      </c>
      <c r="AD76" s="153">
        <v>7</v>
      </c>
      <c r="AE76" s="153">
        <v>2.25</v>
      </c>
      <c r="AF76" s="153">
        <v>1</v>
      </c>
      <c r="AG76" s="153">
        <v>4.25</v>
      </c>
      <c r="AH76" s="153">
        <v>415</v>
      </c>
      <c r="AI76" s="153">
        <v>0</v>
      </c>
      <c r="AJ76" s="153">
        <v>0</v>
      </c>
      <c r="AK76" s="153">
        <v>0</v>
      </c>
      <c r="AL76" s="153">
        <v>42</v>
      </c>
      <c r="AM76" s="153">
        <v>212</v>
      </c>
      <c r="AN76" s="153">
        <v>183.19</v>
      </c>
      <c r="AO76" s="152">
        <v>80.515387950000004</v>
      </c>
    </row>
    <row r="77" spans="1:41" customFormat="1">
      <c r="A77" s="41" t="s">
        <v>58</v>
      </c>
      <c r="B77" s="149">
        <v>4420</v>
      </c>
      <c r="C77" s="149">
        <v>4437</v>
      </c>
      <c r="D77" s="149">
        <v>82</v>
      </c>
      <c r="E77" s="149">
        <v>179</v>
      </c>
      <c r="F77" s="149">
        <v>487</v>
      </c>
      <c r="G77" s="149">
        <v>328</v>
      </c>
      <c r="H77" s="149">
        <v>2369</v>
      </c>
      <c r="I77" s="149">
        <v>675</v>
      </c>
      <c r="J77" s="149">
        <v>248</v>
      </c>
      <c r="K77" s="149">
        <v>69</v>
      </c>
      <c r="L77" s="148">
        <v>21.027999999999999</v>
      </c>
      <c r="M77" s="151">
        <v>0.90912097999999997</v>
      </c>
      <c r="N77" s="149">
        <v>66491.717000000004</v>
      </c>
      <c r="O77" s="149">
        <v>66847.227333329996</v>
      </c>
      <c r="P77" s="149">
        <v>17153.718000000001</v>
      </c>
      <c r="Q77" s="149">
        <v>17031.564999999999</v>
      </c>
      <c r="R77" s="149">
        <v>15</v>
      </c>
      <c r="S77" s="149">
        <v>22</v>
      </c>
      <c r="T77" s="149">
        <v>490</v>
      </c>
      <c r="U77" s="149">
        <v>34</v>
      </c>
      <c r="V77" s="149">
        <v>141</v>
      </c>
      <c r="W77" s="149">
        <v>40</v>
      </c>
      <c r="X77" s="149">
        <v>191</v>
      </c>
      <c r="Y77" s="149">
        <v>25</v>
      </c>
      <c r="Z77" s="150">
        <v>2.66413E-2</v>
      </c>
      <c r="AA77" s="149">
        <v>424</v>
      </c>
      <c r="AB77" s="149">
        <v>94</v>
      </c>
      <c r="AC77" s="149">
        <v>109</v>
      </c>
      <c r="AD77" s="149">
        <v>39</v>
      </c>
      <c r="AE77" s="149">
        <v>6.1666999999999996</v>
      </c>
      <c r="AF77" s="149">
        <v>0.33329999999999999</v>
      </c>
      <c r="AG77" s="149">
        <v>32.666649999999997</v>
      </c>
      <c r="AH77" s="149">
        <v>745</v>
      </c>
      <c r="AI77" s="149">
        <v>3</v>
      </c>
      <c r="AJ77" s="149">
        <v>0</v>
      </c>
      <c r="AK77" s="149">
        <v>0</v>
      </c>
      <c r="AL77" s="149">
        <v>73</v>
      </c>
      <c r="AM77" s="149">
        <v>336</v>
      </c>
      <c r="AN77" s="149">
        <v>1589.5</v>
      </c>
      <c r="AO77" s="148">
        <v>89.911231770000001</v>
      </c>
    </row>
    <row r="78" spans="1:41" customFormat="1">
      <c r="A78" s="41" t="s">
        <v>59</v>
      </c>
      <c r="B78" s="149">
        <v>26092</v>
      </c>
      <c r="C78" s="149">
        <v>26115</v>
      </c>
      <c r="D78" s="149">
        <v>485</v>
      </c>
      <c r="E78" s="149">
        <v>955</v>
      </c>
      <c r="F78" s="149">
        <v>2958</v>
      </c>
      <c r="G78" s="149">
        <v>2112</v>
      </c>
      <c r="H78" s="149">
        <v>14738</v>
      </c>
      <c r="I78" s="149">
        <v>3444</v>
      </c>
      <c r="J78" s="149">
        <v>1125</v>
      </c>
      <c r="K78" s="149">
        <v>298</v>
      </c>
      <c r="L78" s="148">
        <v>4.7549999999999999</v>
      </c>
      <c r="M78" s="151">
        <v>0.59251332999999995</v>
      </c>
      <c r="N78" s="149">
        <v>113119.14</v>
      </c>
      <c r="O78" s="149">
        <v>113699.55633332999</v>
      </c>
      <c r="P78" s="149">
        <v>45595.334000000003</v>
      </c>
      <c r="Q78" s="149">
        <v>46562.758999999998</v>
      </c>
      <c r="R78" s="149">
        <v>171</v>
      </c>
      <c r="S78" s="149">
        <v>120</v>
      </c>
      <c r="T78" s="149">
        <v>2179</v>
      </c>
      <c r="U78" s="149">
        <v>199</v>
      </c>
      <c r="V78" s="149">
        <v>698</v>
      </c>
      <c r="W78" s="149">
        <v>432</v>
      </c>
      <c r="X78" s="149">
        <v>1191</v>
      </c>
      <c r="Y78" s="149">
        <v>237</v>
      </c>
      <c r="Z78" s="150">
        <v>0.31096151</v>
      </c>
      <c r="AA78" s="149">
        <v>2344</v>
      </c>
      <c r="AB78" s="149">
        <v>495</v>
      </c>
      <c r="AC78" s="149">
        <v>750</v>
      </c>
      <c r="AD78" s="149">
        <v>244</v>
      </c>
      <c r="AE78" s="149">
        <v>44.833300000000001</v>
      </c>
      <c r="AF78" s="149">
        <v>0.5</v>
      </c>
      <c r="AG78" s="149">
        <v>198.91669999999999</v>
      </c>
      <c r="AH78" s="149">
        <v>5858</v>
      </c>
      <c r="AI78" s="149">
        <v>56</v>
      </c>
      <c r="AJ78" s="149">
        <v>0</v>
      </c>
      <c r="AK78" s="149">
        <v>0</v>
      </c>
      <c r="AL78" s="149">
        <v>103</v>
      </c>
      <c r="AM78" s="149">
        <v>837</v>
      </c>
      <c r="AN78" s="149">
        <v>4460.18</v>
      </c>
      <c r="AO78" s="148">
        <v>85.842654519999996</v>
      </c>
    </row>
    <row r="79" spans="1:41" customFormat="1">
      <c r="A79" s="37" t="s">
        <v>60</v>
      </c>
      <c r="B79" s="153">
        <v>1869</v>
      </c>
      <c r="C79" s="153">
        <v>1870</v>
      </c>
      <c r="D79" s="153">
        <v>24</v>
      </c>
      <c r="E79" s="153">
        <v>72</v>
      </c>
      <c r="F79" s="153">
        <v>210</v>
      </c>
      <c r="G79" s="153">
        <v>125</v>
      </c>
      <c r="H79" s="153">
        <v>992</v>
      </c>
      <c r="I79" s="153">
        <v>301</v>
      </c>
      <c r="J79" s="153">
        <v>126</v>
      </c>
      <c r="K79" s="153">
        <v>20</v>
      </c>
      <c r="L79" s="152">
        <v>112.47499999999999</v>
      </c>
      <c r="M79" s="155">
        <v>1</v>
      </c>
      <c r="N79" s="153">
        <v>164690.23999999999</v>
      </c>
      <c r="O79" s="153">
        <v>166934.61166667001</v>
      </c>
      <c r="P79" s="153">
        <v>65284.606</v>
      </c>
      <c r="Q79" s="153">
        <v>65189.58633333</v>
      </c>
      <c r="R79" s="153">
        <v>3</v>
      </c>
      <c r="S79" s="153">
        <v>13</v>
      </c>
      <c r="T79" s="153">
        <v>215</v>
      </c>
      <c r="U79" s="153">
        <v>15</v>
      </c>
      <c r="V79" s="153">
        <v>46</v>
      </c>
      <c r="W79" s="153">
        <v>7</v>
      </c>
      <c r="X79" s="153">
        <v>67</v>
      </c>
      <c r="Y79" s="153">
        <v>13</v>
      </c>
      <c r="Z79" s="154">
        <v>1.12205E-2</v>
      </c>
      <c r="AA79" s="153">
        <v>171</v>
      </c>
      <c r="AB79" s="153">
        <v>27</v>
      </c>
      <c r="AC79" s="153">
        <v>45</v>
      </c>
      <c r="AD79" s="153">
        <v>14</v>
      </c>
      <c r="AE79" s="153">
        <v>3</v>
      </c>
      <c r="AF79" s="153">
        <v>0.33329999999999999</v>
      </c>
      <c r="AG79" s="153">
        <v>10.833349999999999</v>
      </c>
      <c r="AH79" s="153">
        <v>321</v>
      </c>
      <c r="AI79" s="153">
        <v>0</v>
      </c>
      <c r="AJ79" s="153">
        <v>0</v>
      </c>
      <c r="AK79" s="153">
        <v>0</v>
      </c>
      <c r="AL79" s="153">
        <v>38</v>
      </c>
      <c r="AM79" s="153">
        <v>274</v>
      </c>
      <c r="AN79" s="153">
        <v>265.19</v>
      </c>
      <c r="AO79" s="152">
        <v>134.74168868000001</v>
      </c>
    </row>
    <row r="80" spans="1:41" customFormat="1">
      <c r="A80" s="41" t="s">
        <v>61</v>
      </c>
      <c r="B80" s="149">
        <v>450</v>
      </c>
      <c r="C80" s="149">
        <v>453</v>
      </c>
      <c r="D80" s="149">
        <v>11</v>
      </c>
      <c r="E80" s="149">
        <v>10</v>
      </c>
      <c r="F80" s="149">
        <v>42</v>
      </c>
      <c r="G80" s="149">
        <v>38</v>
      </c>
      <c r="H80" s="149">
        <v>284</v>
      </c>
      <c r="I80" s="149">
        <v>51</v>
      </c>
      <c r="J80" s="149">
        <v>14</v>
      </c>
      <c r="K80" s="149">
        <v>3</v>
      </c>
      <c r="L80" s="148">
        <v>191.03</v>
      </c>
      <c r="M80" s="151">
        <v>1</v>
      </c>
      <c r="N80" s="149">
        <v>1888.2239999999999</v>
      </c>
      <c r="O80" s="149">
        <v>1916.68</v>
      </c>
      <c r="P80" s="149">
        <v>6737.3680000000004</v>
      </c>
      <c r="Q80" s="149">
        <v>6639.8936666700001</v>
      </c>
      <c r="R80" s="149">
        <v>6</v>
      </c>
      <c r="S80" s="149" t="s">
        <v>511</v>
      </c>
      <c r="T80" s="149">
        <v>34</v>
      </c>
      <c r="U80" s="149">
        <v>4</v>
      </c>
      <c r="V80" s="149">
        <v>9</v>
      </c>
      <c r="W80" s="149">
        <v>0</v>
      </c>
      <c r="X80" s="149">
        <v>21</v>
      </c>
      <c r="Y80" s="149">
        <v>5</v>
      </c>
      <c r="Z80" s="150">
        <v>8.2962999999999995E-3</v>
      </c>
      <c r="AA80" s="149">
        <v>44</v>
      </c>
      <c r="AB80" s="149">
        <v>13</v>
      </c>
      <c r="AC80" s="149">
        <v>16</v>
      </c>
      <c r="AD80" s="149">
        <v>8</v>
      </c>
      <c r="AE80" s="149">
        <v>0.91669999999999996</v>
      </c>
      <c r="AF80" s="149">
        <v>0.16669999999999999</v>
      </c>
      <c r="AG80" s="149">
        <v>6.9999500000000001</v>
      </c>
      <c r="AH80" s="149">
        <v>70</v>
      </c>
      <c r="AI80" s="149">
        <v>0</v>
      </c>
      <c r="AJ80" s="149">
        <v>0</v>
      </c>
      <c r="AK80" s="149">
        <v>0</v>
      </c>
      <c r="AL80" s="149">
        <v>0</v>
      </c>
      <c r="AM80" s="149">
        <v>27</v>
      </c>
      <c r="AN80" s="149">
        <v>16.53</v>
      </c>
      <c r="AO80" s="148">
        <v>94.272483870000002</v>
      </c>
    </row>
    <row r="81" spans="1:41" customFormat="1">
      <c r="A81" s="41" t="s">
        <v>62</v>
      </c>
      <c r="B81" s="149">
        <v>1153</v>
      </c>
      <c r="C81" s="149">
        <v>1136</v>
      </c>
      <c r="D81" s="149">
        <v>14</v>
      </c>
      <c r="E81" s="149">
        <v>42</v>
      </c>
      <c r="F81" s="149">
        <v>135</v>
      </c>
      <c r="G81" s="149">
        <v>116</v>
      </c>
      <c r="H81" s="149">
        <v>571</v>
      </c>
      <c r="I81" s="149">
        <v>190</v>
      </c>
      <c r="J81" s="149">
        <v>55</v>
      </c>
      <c r="K81" s="149">
        <v>13</v>
      </c>
      <c r="L81" s="148">
        <v>77.094999999999999</v>
      </c>
      <c r="M81" s="151">
        <v>1</v>
      </c>
      <c r="N81" s="149">
        <v>53680.77</v>
      </c>
      <c r="O81" s="149">
        <v>55204.826999999997</v>
      </c>
      <c r="P81" s="149">
        <v>19843.010999999999</v>
      </c>
      <c r="Q81" s="149">
        <v>20485.149000000001</v>
      </c>
      <c r="R81" s="149">
        <v>4</v>
      </c>
      <c r="S81" s="149" t="s">
        <v>511</v>
      </c>
      <c r="T81" s="149">
        <v>122</v>
      </c>
      <c r="U81" s="149">
        <v>9</v>
      </c>
      <c r="V81" s="149">
        <v>20</v>
      </c>
      <c r="W81" s="149" t="s">
        <v>511</v>
      </c>
      <c r="X81" s="149">
        <v>32</v>
      </c>
      <c r="Y81" s="149">
        <v>6</v>
      </c>
      <c r="Z81" s="150">
        <v>5.9214300000000001E-3</v>
      </c>
      <c r="AA81" s="149">
        <v>91</v>
      </c>
      <c r="AB81" s="149">
        <v>22</v>
      </c>
      <c r="AC81" s="149">
        <v>41</v>
      </c>
      <c r="AD81" s="149">
        <v>6</v>
      </c>
      <c r="AE81" s="149">
        <v>2.3332999999999999</v>
      </c>
      <c r="AF81" s="149">
        <v>0.66669999999999996</v>
      </c>
      <c r="AG81" s="149">
        <v>3.3333499999999998</v>
      </c>
      <c r="AH81" s="149">
        <v>160</v>
      </c>
      <c r="AI81" s="149">
        <v>0</v>
      </c>
      <c r="AJ81" s="149">
        <v>0</v>
      </c>
      <c r="AK81" s="149">
        <v>0</v>
      </c>
      <c r="AL81" s="149">
        <v>41</v>
      </c>
      <c r="AM81" s="149">
        <v>329</v>
      </c>
      <c r="AN81" s="149">
        <v>711.28</v>
      </c>
      <c r="AO81" s="148">
        <v>80.255896890000002</v>
      </c>
    </row>
    <row r="82" spans="1:41" customFormat="1">
      <c r="A82" s="37" t="s">
        <v>63</v>
      </c>
      <c r="B82" s="153">
        <v>6214</v>
      </c>
      <c r="C82" s="153">
        <v>6211</v>
      </c>
      <c r="D82" s="153">
        <v>91</v>
      </c>
      <c r="E82" s="153">
        <v>235</v>
      </c>
      <c r="F82" s="153">
        <v>762</v>
      </c>
      <c r="G82" s="153">
        <v>514</v>
      </c>
      <c r="H82" s="153">
        <v>3330</v>
      </c>
      <c r="I82" s="153">
        <v>898</v>
      </c>
      <c r="J82" s="153">
        <v>298</v>
      </c>
      <c r="K82" s="153">
        <v>83</v>
      </c>
      <c r="L82" s="152">
        <v>22.992999999999999</v>
      </c>
      <c r="M82" s="155">
        <v>0.94735203999999995</v>
      </c>
      <c r="N82" s="153">
        <v>92776.620999999999</v>
      </c>
      <c r="O82" s="153">
        <v>93305.255000000005</v>
      </c>
      <c r="P82" s="153">
        <v>29285.608</v>
      </c>
      <c r="Q82" s="153">
        <v>29696.61366667</v>
      </c>
      <c r="R82" s="153">
        <v>73</v>
      </c>
      <c r="S82" s="153">
        <v>34</v>
      </c>
      <c r="T82" s="153">
        <v>588</v>
      </c>
      <c r="U82" s="153">
        <v>46</v>
      </c>
      <c r="V82" s="153">
        <v>177</v>
      </c>
      <c r="W82" s="153">
        <v>87</v>
      </c>
      <c r="X82" s="153">
        <v>281</v>
      </c>
      <c r="Y82" s="153">
        <v>44</v>
      </c>
      <c r="Z82" s="154">
        <v>7.7487539999999994E-2</v>
      </c>
      <c r="AA82" s="153">
        <v>523</v>
      </c>
      <c r="AB82" s="153">
        <v>148</v>
      </c>
      <c r="AC82" s="153">
        <v>242</v>
      </c>
      <c r="AD82" s="153">
        <v>54</v>
      </c>
      <c r="AE82" s="153">
        <v>12.666700000000001</v>
      </c>
      <c r="AF82" s="153">
        <v>2</v>
      </c>
      <c r="AG82" s="153">
        <v>40.333300000000001</v>
      </c>
      <c r="AH82" s="153">
        <v>1005</v>
      </c>
      <c r="AI82" s="153">
        <v>78</v>
      </c>
      <c r="AJ82" s="153">
        <v>0</v>
      </c>
      <c r="AK82" s="153">
        <v>0</v>
      </c>
      <c r="AL82" s="153">
        <v>60</v>
      </c>
      <c r="AM82" s="153">
        <v>548</v>
      </c>
      <c r="AN82" s="153">
        <v>873.84</v>
      </c>
      <c r="AO82" s="152">
        <v>88.928181159999994</v>
      </c>
    </row>
    <row r="83" spans="1:41" customFormat="1">
      <c r="A83" s="41" t="s">
        <v>64</v>
      </c>
      <c r="B83" s="149">
        <v>1894</v>
      </c>
      <c r="C83" s="149">
        <v>1871</v>
      </c>
      <c r="D83" s="149">
        <v>28</v>
      </c>
      <c r="E83" s="149">
        <v>43</v>
      </c>
      <c r="F83" s="149">
        <v>201</v>
      </c>
      <c r="G83" s="149">
        <v>120</v>
      </c>
      <c r="H83" s="149">
        <v>987</v>
      </c>
      <c r="I83" s="149">
        <v>363</v>
      </c>
      <c r="J83" s="149">
        <v>106</v>
      </c>
      <c r="K83" s="149">
        <v>23</v>
      </c>
      <c r="L83" s="148">
        <v>40.548000000000002</v>
      </c>
      <c r="M83" s="151">
        <v>1</v>
      </c>
      <c r="N83" s="149">
        <v>34965.332000000002</v>
      </c>
      <c r="O83" s="149">
        <v>35178.693333329997</v>
      </c>
      <c r="P83" s="149">
        <v>5947.7560000000003</v>
      </c>
      <c r="Q83" s="149">
        <v>5944.6453333299996</v>
      </c>
      <c r="R83" s="149">
        <v>24</v>
      </c>
      <c r="S83" s="149">
        <v>10</v>
      </c>
      <c r="T83" s="149">
        <v>243</v>
      </c>
      <c r="U83" s="149">
        <v>17</v>
      </c>
      <c r="V83" s="149">
        <v>57</v>
      </c>
      <c r="W83" s="149">
        <v>49</v>
      </c>
      <c r="X83" s="149">
        <v>104</v>
      </c>
      <c r="Y83" s="149">
        <v>23</v>
      </c>
      <c r="Z83" s="150">
        <v>3.1340010000000001E-2</v>
      </c>
      <c r="AA83" s="149">
        <v>201</v>
      </c>
      <c r="AB83" s="149">
        <v>43</v>
      </c>
      <c r="AC83" s="149">
        <v>47</v>
      </c>
      <c r="AD83" s="149">
        <v>16</v>
      </c>
      <c r="AE83" s="149">
        <v>2.3332999999999999</v>
      </c>
      <c r="AF83" s="149">
        <v>1.1667000000000001</v>
      </c>
      <c r="AG83" s="149">
        <v>13.083349999999999</v>
      </c>
      <c r="AH83" s="149">
        <v>382</v>
      </c>
      <c r="AI83" s="149">
        <v>4</v>
      </c>
      <c r="AJ83" s="149">
        <v>0</v>
      </c>
      <c r="AK83" s="149">
        <v>0</v>
      </c>
      <c r="AL83" s="149">
        <v>18</v>
      </c>
      <c r="AM83" s="149">
        <v>601</v>
      </c>
      <c r="AN83" s="149">
        <v>664.7</v>
      </c>
      <c r="AO83" s="148">
        <v>90.221199100000007</v>
      </c>
    </row>
    <row r="84" spans="1:41" customFormat="1">
      <c r="A84" s="41" t="s">
        <v>65</v>
      </c>
      <c r="B84" s="149">
        <v>1012</v>
      </c>
      <c r="C84" s="149">
        <v>1002</v>
      </c>
      <c r="D84" s="149">
        <v>21</v>
      </c>
      <c r="E84" s="149">
        <v>33</v>
      </c>
      <c r="F84" s="149">
        <v>79</v>
      </c>
      <c r="G84" s="149">
        <v>60</v>
      </c>
      <c r="H84" s="149">
        <v>505</v>
      </c>
      <c r="I84" s="149">
        <v>205</v>
      </c>
      <c r="J84" s="149">
        <v>81</v>
      </c>
      <c r="K84" s="149">
        <v>18</v>
      </c>
      <c r="L84" s="148">
        <v>44.122</v>
      </c>
      <c r="M84" s="151">
        <v>1</v>
      </c>
      <c r="N84" s="149">
        <v>11406.155000000001</v>
      </c>
      <c r="O84" s="149">
        <v>11502.73666667</v>
      </c>
      <c r="P84" s="149">
        <v>4962.1970000000001</v>
      </c>
      <c r="Q84" s="149">
        <v>5265.1753333300003</v>
      </c>
      <c r="R84" s="149">
        <v>10</v>
      </c>
      <c r="S84" s="149">
        <v>7</v>
      </c>
      <c r="T84" s="149">
        <v>132</v>
      </c>
      <c r="U84" s="149">
        <v>7</v>
      </c>
      <c r="V84" s="149">
        <v>33</v>
      </c>
      <c r="W84" s="149">
        <v>16</v>
      </c>
      <c r="X84" s="149">
        <v>40</v>
      </c>
      <c r="Y84" s="149">
        <v>9</v>
      </c>
      <c r="Z84" s="150">
        <v>1.406052E-2</v>
      </c>
      <c r="AA84" s="149">
        <v>90</v>
      </c>
      <c r="AB84" s="149">
        <v>10</v>
      </c>
      <c r="AC84" s="149">
        <v>40</v>
      </c>
      <c r="AD84" s="149">
        <v>13</v>
      </c>
      <c r="AE84" s="149">
        <v>1.1667000000000001</v>
      </c>
      <c r="AF84" s="149">
        <v>0.66669999999999996</v>
      </c>
      <c r="AG84" s="149">
        <v>11.49995</v>
      </c>
      <c r="AH84" s="149">
        <v>133</v>
      </c>
      <c r="AI84" s="149">
        <v>0</v>
      </c>
      <c r="AJ84" s="149">
        <v>0</v>
      </c>
      <c r="AK84" s="149">
        <v>0</v>
      </c>
      <c r="AL84" s="149">
        <v>30</v>
      </c>
      <c r="AM84" s="149">
        <v>349</v>
      </c>
      <c r="AN84" s="149">
        <v>1222.3</v>
      </c>
      <c r="AO84" s="148">
        <v>81.791240450000004</v>
      </c>
    </row>
    <row r="85" spans="1:41" customFormat="1">
      <c r="A85" s="37" t="s">
        <v>66</v>
      </c>
      <c r="B85" s="153">
        <v>4617</v>
      </c>
      <c r="C85" s="153">
        <v>4643</v>
      </c>
      <c r="D85" s="153">
        <v>65</v>
      </c>
      <c r="E85" s="153">
        <v>195</v>
      </c>
      <c r="F85" s="153">
        <v>526</v>
      </c>
      <c r="G85" s="153">
        <v>349</v>
      </c>
      <c r="H85" s="153">
        <v>2450</v>
      </c>
      <c r="I85" s="153">
        <v>783</v>
      </c>
      <c r="J85" s="153">
        <v>228</v>
      </c>
      <c r="K85" s="153">
        <v>47</v>
      </c>
      <c r="L85" s="152">
        <v>13.207000000000001</v>
      </c>
      <c r="M85" s="155">
        <v>0.75695551999999999</v>
      </c>
      <c r="N85" s="153">
        <v>31879.707999999999</v>
      </c>
      <c r="O85" s="153">
        <v>32017.47833333</v>
      </c>
      <c r="P85" s="153">
        <v>11049.326999999999</v>
      </c>
      <c r="Q85" s="153">
        <v>11371.564666669999</v>
      </c>
      <c r="R85" s="153">
        <v>41</v>
      </c>
      <c r="S85" s="153">
        <v>40</v>
      </c>
      <c r="T85" s="153">
        <v>455</v>
      </c>
      <c r="U85" s="153">
        <v>39</v>
      </c>
      <c r="V85" s="153">
        <v>133</v>
      </c>
      <c r="W85" s="153">
        <v>93</v>
      </c>
      <c r="X85" s="153">
        <v>198</v>
      </c>
      <c r="Y85" s="153">
        <v>42</v>
      </c>
      <c r="Z85" s="154">
        <v>7.4512320000000007E-2</v>
      </c>
      <c r="AA85" s="153">
        <v>429</v>
      </c>
      <c r="AB85" s="153">
        <v>80</v>
      </c>
      <c r="AC85" s="153">
        <v>191</v>
      </c>
      <c r="AD85" s="153">
        <v>32</v>
      </c>
      <c r="AE85" s="153">
        <v>8.8332999999999995</v>
      </c>
      <c r="AF85" s="153">
        <v>0</v>
      </c>
      <c r="AG85" s="153">
        <v>23.166699999999999</v>
      </c>
      <c r="AH85" s="153">
        <v>885</v>
      </c>
      <c r="AI85" s="153">
        <v>0</v>
      </c>
      <c r="AJ85" s="153">
        <v>0</v>
      </c>
      <c r="AK85" s="153">
        <v>0</v>
      </c>
      <c r="AL85" s="153">
        <v>43</v>
      </c>
      <c r="AM85" s="153">
        <v>569</v>
      </c>
      <c r="AN85" s="153">
        <v>2216.1799999999998</v>
      </c>
      <c r="AO85" s="152">
        <v>75.850441320000002</v>
      </c>
    </row>
    <row r="86" spans="1:41" customFormat="1">
      <c r="A86" s="41" t="s">
        <v>67</v>
      </c>
      <c r="B86" s="149">
        <v>9603</v>
      </c>
      <c r="C86" s="149">
        <v>9625</v>
      </c>
      <c r="D86" s="149">
        <v>160</v>
      </c>
      <c r="E86" s="149">
        <v>368</v>
      </c>
      <c r="F86" s="149">
        <v>985</v>
      </c>
      <c r="G86" s="149">
        <v>762</v>
      </c>
      <c r="H86" s="149">
        <v>5371</v>
      </c>
      <c r="I86" s="149">
        <v>1433</v>
      </c>
      <c r="J86" s="149">
        <v>454</v>
      </c>
      <c r="K86" s="149">
        <v>92</v>
      </c>
      <c r="L86" s="148">
        <v>6.27</v>
      </c>
      <c r="M86" s="151">
        <v>0.62198918000000003</v>
      </c>
      <c r="N86" s="149">
        <v>69299.232999999993</v>
      </c>
      <c r="O86" s="149">
        <v>68696.194000000003</v>
      </c>
      <c r="P86" s="149">
        <v>15646.33</v>
      </c>
      <c r="Q86" s="149">
        <v>15704.894</v>
      </c>
      <c r="R86" s="149">
        <v>70</v>
      </c>
      <c r="S86" s="149">
        <v>30</v>
      </c>
      <c r="T86" s="149">
        <v>862</v>
      </c>
      <c r="U86" s="149">
        <v>84</v>
      </c>
      <c r="V86" s="149">
        <v>311</v>
      </c>
      <c r="W86" s="149">
        <v>172</v>
      </c>
      <c r="X86" s="149">
        <v>412</v>
      </c>
      <c r="Y86" s="149">
        <v>80</v>
      </c>
      <c r="Z86" s="150">
        <v>0.10936912999999999</v>
      </c>
      <c r="AA86" s="149">
        <v>912</v>
      </c>
      <c r="AB86" s="149">
        <v>187</v>
      </c>
      <c r="AC86" s="149">
        <v>306</v>
      </c>
      <c r="AD86" s="149">
        <v>76</v>
      </c>
      <c r="AE86" s="149">
        <v>16.333300000000001</v>
      </c>
      <c r="AF86" s="149">
        <v>0</v>
      </c>
      <c r="AG86" s="149">
        <v>59.666699999999999</v>
      </c>
      <c r="AH86" s="149">
        <v>1986</v>
      </c>
      <c r="AI86" s="149">
        <v>3</v>
      </c>
      <c r="AJ86" s="149">
        <v>0</v>
      </c>
      <c r="AK86" s="149">
        <v>0</v>
      </c>
      <c r="AL86" s="149">
        <v>48</v>
      </c>
      <c r="AM86" s="149">
        <v>575</v>
      </c>
      <c r="AN86" s="149">
        <v>1196.99</v>
      </c>
      <c r="AO86" s="148">
        <v>84.762462420000006</v>
      </c>
    </row>
    <row r="87" spans="1:41" customFormat="1">
      <c r="A87" s="41" t="s">
        <v>68</v>
      </c>
      <c r="B87" s="149">
        <v>1869</v>
      </c>
      <c r="C87" s="149">
        <v>1848</v>
      </c>
      <c r="D87" s="149">
        <v>26</v>
      </c>
      <c r="E87" s="149">
        <v>59</v>
      </c>
      <c r="F87" s="149">
        <v>178</v>
      </c>
      <c r="G87" s="149">
        <v>159</v>
      </c>
      <c r="H87" s="149">
        <v>955</v>
      </c>
      <c r="I87" s="149">
        <v>347</v>
      </c>
      <c r="J87" s="149">
        <v>101</v>
      </c>
      <c r="K87" s="149">
        <v>23</v>
      </c>
      <c r="L87" s="148">
        <v>24.382999999999999</v>
      </c>
      <c r="M87" s="151">
        <v>0.97439589000000004</v>
      </c>
      <c r="N87" s="149">
        <v>26303.614000000001</v>
      </c>
      <c r="O87" s="149">
        <v>27270.00666667</v>
      </c>
      <c r="P87" s="149">
        <v>14639.078</v>
      </c>
      <c r="Q87" s="149">
        <v>14914.383666670001</v>
      </c>
      <c r="R87" s="149">
        <v>17</v>
      </c>
      <c r="S87" s="149">
        <v>6</v>
      </c>
      <c r="T87" s="149">
        <v>219</v>
      </c>
      <c r="U87" s="149">
        <v>18</v>
      </c>
      <c r="V87" s="149">
        <v>51</v>
      </c>
      <c r="W87" s="149">
        <v>14</v>
      </c>
      <c r="X87" s="149">
        <v>84</v>
      </c>
      <c r="Y87" s="149">
        <v>14</v>
      </c>
      <c r="Z87" s="150">
        <v>1.615958E-2</v>
      </c>
      <c r="AA87" s="149">
        <v>156</v>
      </c>
      <c r="AB87" s="149">
        <v>38</v>
      </c>
      <c r="AC87" s="149">
        <v>48</v>
      </c>
      <c r="AD87" s="149">
        <v>14</v>
      </c>
      <c r="AE87" s="149">
        <v>3.25</v>
      </c>
      <c r="AF87" s="149">
        <v>0.16669999999999999</v>
      </c>
      <c r="AG87" s="149">
        <v>10.666650000000001</v>
      </c>
      <c r="AH87" s="149">
        <v>281</v>
      </c>
      <c r="AI87" s="149">
        <v>0</v>
      </c>
      <c r="AJ87" s="149">
        <v>0</v>
      </c>
      <c r="AK87" s="149">
        <v>0</v>
      </c>
      <c r="AL87" s="149">
        <v>14</v>
      </c>
      <c r="AM87" s="149">
        <v>505</v>
      </c>
      <c r="AN87" s="149">
        <v>1637.43</v>
      </c>
      <c r="AO87" s="148">
        <v>94.660628880000004</v>
      </c>
    </row>
    <row r="88" spans="1:41" customFormat="1">
      <c r="A88" s="37" t="s">
        <v>69</v>
      </c>
      <c r="B88" s="153">
        <v>2591</v>
      </c>
      <c r="C88" s="153">
        <v>2615</v>
      </c>
      <c r="D88" s="153">
        <v>45</v>
      </c>
      <c r="E88" s="153">
        <v>99</v>
      </c>
      <c r="F88" s="153">
        <v>270</v>
      </c>
      <c r="G88" s="153">
        <v>176</v>
      </c>
      <c r="H88" s="153">
        <v>1401</v>
      </c>
      <c r="I88" s="153">
        <v>459</v>
      </c>
      <c r="J88" s="153">
        <v>144</v>
      </c>
      <c r="K88" s="153">
        <v>21</v>
      </c>
      <c r="L88" s="152">
        <v>63.978999999999999</v>
      </c>
      <c r="M88" s="155">
        <v>1</v>
      </c>
      <c r="N88" s="153">
        <v>45869.563000000002</v>
      </c>
      <c r="O88" s="153">
        <v>46015.228666670002</v>
      </c>
      <c r="P88" s="153">
        <v>15362.849</v>
      </c>
      <c r="Q88" s="153">
        <v>15327.114666670001</v>
      </c>
      <c r="R88" s="153">
        <v>30</v>
      </c>
      <c r="S88" s="153">
        <v>11</v>
      </c>
      <c r="T88" s="153">
        <v>310</v>
      </c>
      <c r="U88" s="153">
        <v>23</v>
      </c>
      <c r="V88" s="153">
        <v>81</v>
      </c>
      <c r="W88" s="153">
        <v>39</v>
      </c>
      <c r="X88" s="153">
        <v>109</v>
      </c>
      <c r="Y88" s="153">
        <v>23</v>
      </c>
      <c r="Z88" s="154">
        <v>4.1451710000000003E-2</v>
      </c>
      <c r="AA88" s="153">
        <v>245</v>
      </c>
      <c r="AB88" s="153">
        <v>56</v>
      </c>
      <c r="AC88" s="153">
        <v>111</v>
      </c>
      <c r="AD88" s="153">
        <v>17</v>
      </c>
      <c r="AE88" s="153">
        <v>1.6667000000000001</v>
      </c>
      <c r="AF88" s="153">
        <v>0.66669999999999996</v>
      </c>
      <c r="AG88" s="153">
        <v>14.99995</v>
      </c>
      <c r="AH88" s="153">
        <v>497</v>
      </c>
      <c r="AI88" s="153">
        <v>0</v>
      </c>
      <c r="AJ88" s="153">
        <v>0</v>
      </c>
      <c r="AK88" s="153">
        <v>0</v>
      </c>
      <c r="AL88" s="153">
        <v>70</v>
      </c>
      <c r="AM88" s="153">
        <v>638</v>
      </c>
      <c r="AN88" s="153">
        <v>1009.26</v>
      </c>
      <c r="AO88" s="152">
        <v>82.630954750000001</v>
      </c>
    </row>
    <row r="89" spans="1:41" customFormat="1">
      <c r="A89" s="41" t="s">
        <v>70</v>
      </c>
      <c r="B89" s="149">
        <v>1976</v>
      </c>
      <c r="C89" s="149">
        <v>1972</v>
      </c>
      <c r="D89" s="149">
        <v>28</v>
      </c>
      <c r="E89" s="149">
        <v>46</v>
      </c>
      <c r="F89" s="149">
        <v>187</v>
      </c>
      <c r="G89" s="149">
        <v>140</v>
      </c>
      <c r="H89" s="149">
        <v>1009</v>
      </c>
      <c r="I89" s="149">
        <v>388</v>
      </c>
      <c r="J89" s="149">
        <v>139</v>
      </c>
      <c r="K89" s="149">
        <v>35</v>
      </c>
      <c r="L89" s="148">
        <v>47.46</v>
      </c>
      <c r="M89" s="151">
        <v>1</v>
      </c>
      <c r="N89" s="149">
        <v>14606.94</v>
      </c>
      <c r="O89" s="149">
        <v>14967.001333329999</v>
      </c>
      <c r="P89" s="149">
        <v>6598.77</v>
      </c>
      <c r="Q89" s="149">
        <v>6695.41</v>
      </c>
      <c r="R89" s="149">
        <v>23</v>
      </c>
      <c r="S89" s="149">
        <v>19</v>
      </c>
      <c r="T89" s="149">
        <v>261</v>
      </c>
      <c r="U89" s="149">
        <v>14</v>
      </c>
      <c r="V89" s="149">
        <v>57</v>
      </c>
      <c r="W89" s="149">
        <v>44</v>
      </c>
      <c r="X89" s="149">
        <v>95</v>
      </c>
      <c r="Y89" s="149">
        <v>18</v>
      </c>
      <c r="Z89" s="150">
        <v>4.3356819999999997E-2</v>
      </c>
      <c r="AA89" s="149">
        <v>178</v>
      </c>
      <c r="AB89" s="149">
        <v>64</v>
      </c>
      <c r="AC89" s="149">
        <v>99</v>
      </c>
      <c r="AD89" s="149">
        <v>15</v>
      </c>
      <c r="AE89" s="149">
        <v>3.6667000000000001</v>
      </c>
      <c r="AF89" s="149">
        <v>0</v>
      </c>
      <c r="AG89" s="149">
        <v>11.333299999999999</v>
      </c>
      <c r="AH89" s="149">
        <v>388</v>
      </c>
      <c r="AI89" s="149">
        <v>0</v>
      </c>
      <c r="AJ89" s="149">
        <v>0</v>
      </c>
      <c r="AK89" s="149">
        <v>0</v>
      </c>
      <c r="AL89" s="149">
        <v>15</v>
      </c>
      <c r="AM89" s="149">
        <v>241</v>
      </c>
      <c r="AN89" s="149">
        <v>527.41999999999996</v>
      </c>
      <c r="AO89" s="148">
        <v>82.934876470000006</v>
      </c>
    </row>
    <row r="90" spans="1:41" customFormat="1">
      <c r="A90" s="41" t="s">
        <v>71</v>
      </c>
      <c r="B90" s="149">
        <v>1334</v>
      </c>
      <c r="C90" s="149">
        <v>1321</v>
      </c>
      <c r="D90" s="149">
        <v>24</v>
      </c>
      <c r="E90" s="149">
        <v>31</v>
      </c>
      <c r="F90" s="149">
        <v>122</v>
      </c>
      <c r="G90" s="149">
        <v>108</v>
      </c>
      <c r="H90" s="149">
        <v>669</v>
      </c>
      <c r="I90" s="149">
        <v>276</v>
      </c>
      <c r="J90" s="149">
        <v>70</v>
      </c>
      <c r="K90" s="149">
        <v>21</v>
      </c>
      <c r="L90" s="148">
        <v>22.471</v>
      </c>
      <c r="M90" s="151">
        <v>0.93719600000000003</v>
      </c>
      <c r="N90" s="149">
        <v>10781.963</v>
      </c>
      <c r="O90" s="149">
        <v>10702.46933333</v>
      </c>
      <c r="P90" s="149">
        <v>5798.152</v>
      </c>
      <c r="Q90" s="149">
        <v>5735.28566667</v>
      </c>
      <c r="R90" s="149">
        <v>13</v>
      </c>
      <c r="S90" s="149">
        <v>9</v>
      </c>
      <c r="T90" s="149">
        <v>168</v>
      </c>
      <c r="U90" s="149">
        <v>9</v>
      </c>
      <c r="V90" s="149">
        <v>45</v>
      </c>
      <c r="W90" s="149">
        <v>28</v>
      </c>
      <c r="X90" s="149">
        <v>63</v>
      </c>
      <c r="Y90" s="149">
        <v>13</v>
      </c>
      <c r="Z90" s="150">
        <v>3.2676129999999998E-2</v>
      </c>
      <c r="AA90" s="149">
        <v>114</v>
      </c>
      <c r="AB90" s="149">
        <v>15</v>
      </c>
      <c r="AC90" s="149">
        <v>71</v>
      </c>
      <c r="AD90" s="149">
        <v>15</v>
      </c>
      <c r="AE90" s="149">
        <v>2.5832999999999999</v>
      </c>
      <c r="AF90" s="149">
        <v>8.3299999999999999E-2</v>
      </c>
      <c r="AG90" s="149">
        <v>12.37505</v>
      </c>
      <c r="AH90" s="149">
        <v>252</v>
      </c>
      <c r="AI90" s="149">
        <v>0</v>
      </c>
      <c r="AJ90" s="149">
        <v>0</v>
      </c>
      <c r="AK90" s="149">
        <v>0</v>
      </c>
      <c r="AL90" s="149">
        <v>16</v>
      </c>
      <c r="AM90" s="149">
        <v>325</v>
      </c>
      <c r="AN90" s="149">
        <v>252.8</v>
      </c>
      <c r="AO90" s="148">
        <v>69.727739619999994</v>
      </c>
    </row>
    <row r="91" spans="1:41" customFormat="1">
      <c r="A91" s="37" t="s">
        <v>72</v>
      </c>
      <c r="B91" s="153">
        <v>469</v>
      </c>
      <c r="C91" s="153">
        <v>467</v>
      </c>
      <c r="D91" s="153">
        <v>5</v>
      </c>
      <c r="E91" s="153">
        <v>14</v>
      </c>
      <c r="F91" s="153">
        <v>38</v>
      </c>
      <c r="G91" s="153">
        <v>36</v>
      </c>
      <c r="H91" s="153">
        <v>270</v>
      </c>
      <c r="I91" s="153">
        <v>73</v>
      </c>
      <c r="J91" s="153">
        <v>24</v>
      </c>
      <c r="K91" s="153">
        <v>7</v>
      </c>
      <c r="L91" s="152">
        <v>228.38900000000001</v>
      </c>
      <c r="M91" s="155">
        <v>1</v>
      </c>
      <c r="N91" s="153">
        <v>322.22300000000001</v>
      </c>
      <c r="O91" s="153">
        <v>329.71266666999998</v>
      </c>
      <c r="P91" s="153">
        <v>662.82600000000002</v>
      </c>
      <c r="Q91" s="153">
        <v>694.79399999999998</v>
      </c>
      <c r="R91" s="153" t="s">
        <v>511</v>
      </c>
      <c r="S91" s="153" t="s">
        <v>511</v>
      </c>
      <c r="T91" s="153">
        <v>63</v>
      </c>
      <c r="U91" s="153">
        <v>5</v>
      </c>
      <c r="V91" s="153">
        <v>13</v>
      </c>
      <c r="W91" s="153">
        <v>0</v>
      </c>
      <c r="X91" s="153">
        <v>23</v>
      </c>
      <c r="Y91" s="153">
        <v>7</v>
      </c>
      <c r="Z91" s="154">
        <v>5.1236399999999996E-3</v>
      </c>
      <c r="AA91" s="153">
        <v>75</v>
      </c>
      <c r="AB91" s="153">
        <v>12</v>
      </c>
      <c r="AC91" s="153">
        <v>7</v>
      </c>
      <c r="AD91" s="153">
        <v>2</v>
      </c>
      <c r="AE91" s="153">
        <v>1.4167000000000001</v>
      </c>
      <c r="AF91" s="153">
        <v>0</v>
      </c>
      <c r="AG91" s="153">
        <v>0.58330000000000004</v>
      </c>
      <c r="AH91" s="153">
        <v>61</v>
      </c>
      <c r="AI91" s="153">
        <v>0</v>
      </c>
      <c r="AJ91" s="153">
        <v>0</v>
      </c>
      <c r="AK91" s="153">
        <v>0</v>
      </c>
      <c r="AL91" s="153">
        <v>3</v>
      </c>
      <c r="AM91" s="153">
        <v>33</v>
      </c>
      <c r="AN91" s="153">
        <v>10.130000000000001</v>
      </c>
      <c r="AO91" s="152">
        <v>111.15527387</v>
      </c>
    </row>
    <row r="92" spans="1:41" customFormat="1">
      <c r="A92" s="41" t="s">
        <v>73</v>
      </c>
      <c r="B92" s="149">
        <v>678</v>
      </c>
      <c r="C92" s="149">
        <v>676</v>
      </c>
      <c r="D92" s="149">
        <v>8</v>
      </c>
      <c r="E92" s="149">
        <v>21</v>
      </c>
      <c r="F92" s="149">
        <v>67</v>
      </c>
      <c r="G92" s="149">
        <v>47</v>
      </c>
      <c r="H92" s="149">
        <v>383</v>
      </c>
      <c r="I92" s="149">
        <v>98</v>
      </c>
      <c r="J92" s="149">
        <v>43</v>
      </c>
      <c r="K92" s="149">
        <v>9</v>
      </c>
      <c r="L92" s="148">
        <v>143.28800000000001</v>
      </c>
      <c r="M92" s="151">
        <v>1</v>
      </c>
      <c r="N92" s="149">
        <v>209.809</v>
      </c>
      <c r="O92" s="149">
        <v>194.61666667</v>
      </c>
      <c r="P92" s="149">
        <v>3910.6149999999998</v>
      </c>
      <c r="Q92" s="149">
        <v>3871.61833333</v>
      </c>
      <c r="R92" s="149">
        <v>6</v>
      </c>
      <c r="S92" s="149">
        <v>6</v>
      </c>
      <c r="T92" s="149">
        <v>76</v>
      </c>
      <c r="U92" s="149">
        <v>7</v>
      </c>
      <c r="V92" s="149">
        <v>13</v>
      </c>
      <c r="W92" s="149">
        <v>0</v>
      </c>
      <c r="X92" s="149">
        <v>22</v>
      </c>
      <c r="Y92" s="149">
        <v>21</v>
      </c>
      <c r="Z92" s="150">
        <v>5.1256950000000003E-2</v>
      </c>
      <c r="AA92" s="149">
        <v>75</v>
      </c>
      <c r="AB92" s="149">
        <v>13</v>
      </c>
      <c r="AC92" s="149">
        <v>51</v>
      </c>
      <c r="AD92" s="149">
        <v>2</v>
      </c>
      <c r="AE92" s="149">
        <v>0.75</v>
      </c>
      <c r="AF92" s="149">
        <v>0</v>
      </c>
      <c r="AG92" s="149">
        <v>1.25</v>
      </c>
      <c r="AH92" s="149">
        <v>85</v>
      </c>
      <c r="AI92" s="149">
        <v>0</v>
      </c>
      <c r="AJ92" s="149">
        <v>0</v>
      </c>
      <c r="AK92" s="149">
        <v>0</v>
      </c>
      <c r="AL92" s="149">
        <v>0</v>
      </c>
      <c r="AM92" s="149">
        <v>50</v>
      </c>
      <c r="AN92" s="149">
        <v>18.64</v>
      </c>
      <c r="AO92" s="148">
        <v>104.93106858</v>
      </c>
    </row>
    <row r="93" spans="1:41" customFormat="1">
      <c r="A93" s="41" t="s">
        <v>74</v>
      </c>
      <c r="B93" s="149">
        <v>1216</v>
      </c>
      <c r="C93" s="149">
        <v>1211</v>
      </c>
      <c r="D93" s="149">
        <v>20</v>
      </c>
      <c r="E93" s="149">
        <v>31</v>
      </c>
      <c r="F93" s="149">
        <v>104</v>
      </c>
      <c r="G93" s="149">
        <v>95</v>
      </c>
      <c r="H93" s="149">
        <v>656</v>
      </c>
      <c r="I93" s="149">
        <v>208</v>
      </c>
      <c r="J93" s="149">
        <v>78</v>
      </c>
      <c r="K93" s="149">
        <v>19</v>
      </c>
      <c r="L93" s="148">
        <v>22.422000000000001</v>
      </c>
      <c r="M93" s="151">
        <v>0.93624266</v>
      </c>
      <c r="N93" s="149">
        <v>12123.112999999999</v>
      </c>
      <c r="O93" s="149">
        <v>12391.40466667</v>
      </c>
      <c r="P93" s="149">
        <v>5193.9459999999999</v>
      </c>
      <c r="Q93" s="149">
        <v>5326.4679999999998</v>
      </c>
      <c r="R93" s="149">
        <v>5</v>
      </c>
      <c r="S93" s="149">
        <v>7</v>
      </c>
      <c r="T93" s="149">
        <v>156</v>
      </c>
      <c r="U93" s="149">
        <v>9</v>
      </c>
      <c r="V93" s="149">
        <v>33</v>
      </c>
      <c r="W93" s="149">
        <v>0</v>
      </c>
      <c r="X93" s="149">
        <v>39</v>
      </c>
      <c r="Y93" s="149">
        <v>18</v>
      </c>
      <c r="Z93" s="150">
        <v>1.471742E-2</v>
      </c>
      <c r="AA93" s="149">
        <v>110</v>
      </c>
      <c r="AB93" s="149">
        <v>16</v>
      </c>
      <c r="AC93" s="149">
        <v>31</v>
      </c>
      <c r="AD93" s="149">
        <v>8</v>
      </c>
      <c r="AE93" s="149">
        <v>2.4167000000000001</v>
      </c>
      <c r="AF93" s="149">
        <v>0</v>
      </c>
      <c r="AG93" s="149">
        <v>5.5833000000000004</v>
      </c>
      <c r="AH93" s="149">
        <v>193</v>
      </c>
      <c r="AI93" s="149">
        <v>35</v>
      </c>
      <c r="AJ93" s="149">
        <v>0</v>
      </c>
      <c r="AK93" s="149">
        <v>0</v>
      </c>
      <c r="AL93" s="149">
        <v>15</v>
      </c>
      <c r="AM93" s="149">
        <v>188</v>
      </c>
      <c r="AN93" s="149">
        <v>178.44</v>
      </c>
      <c r="AO93" s="148">
        <v>88.1887854</v>
      </c>
    </row>
    <row r="94" spans="1:41" customFormat="1">
      <c r="A94" s="37" t="s">
        <v>75</v>
      </c>
      <c r="B94" s="153">
        <v>11566</v>
      </c>
      <c r="C94" s="153">
        <v>11526</v>
      </c>
      <c r="D94" s="153">
        <v>240</v>
      </c>
      <c r="E94" s="153">
        <v>465</v>
      </c>
      <c r="F94" s="153">
        <v>1394</v>
      </c>
      <c r="G94" s="153">
        <v>994</v>
      </c>
      <c r="H94" s="153">
        <v>6332</v>
      </c>
      <c r="I94" s="153">
        <v>1513</v>
      </c>
      <c r="J94" s="153">
        <v>468</v>
      </c>
      <c r="K94" s="153">
        <v>120</v>
      </c>
      <c r="L94" s="152">
        <v>6.9939999999999998</v>
      </c>
      <c r="M94" s="155">
        <v>0.63607533000000005</v>
      </c>
      <c r="N94" s="153">
        <v>57125.247000000003</v>
      </c>
      <c r="O94" s="153">
        <v>56672.46</v>
      </c>
      <c r="P94" s="153">
        <v>25497.268</v>
      </c>
      <c r="Q94" s="153">
        <v>25057.87</v>
      </c>
      <c r="R94" s="153">
        <v>115</v>
      </c>
      <c r="S94" s="153">
        <v>62</v>
      </c>
      <c r="T94" s="153">
        <v>1007</v>
      </c>
      <c r="U94" s="153">
        <v>90</v>
      </c>
      <c r="V94" s="153">
        <v>268</v>
      </c>
      <c r="W94" s="153">
        <v>271</v>
      </c>
      <c r="X94" s="153">
        <v>526</v>
      </c>
      <c r="Y94" s="153">
        <v>157</v>
      </c>
      <c r="Z94" s="154">
        <v>0.32224747999999998</v>
      </c>
      <c r="AA94" s="153">
        <v>1042</v>
      </c>
      <c r="AB94" s="153">
        <v>233</v>
      </c>
      <c r="AC94" s="153">
        <v>522</v>
      </c>
      <c r="AD94" s="153">
        <v>122</v>
      </c>
      <c r="AE94" s="153">
        <v>29</v>
      </c>
      <c r="AF94" s="153">
        <v>0.16669999999999999</v>
      </c>
      <c r="AG94" s="153">
        <v>92.916650000000004</v>
      </c>
      <c r="AH94" s="153">
        <v>2398</v>
      </c>
      <c r="AI94" s="153">
        <v>155</v>
      </c>
      <c r="AJ94" s="153">
        <v>0</v>
      </c>
      <c r="AK94" s="153">
        <v>0</v>
      </c>
      <c r="AL94" s="153">
        <v>104</v>
      </c>
      <c r="AM94" s="153">
        <v>1061</v>
      </c>
      <c r="AN94" s="153">
        <v>424.29</v>
      </c>
      <c r="AO94" s="152">
        <v>79.742350110000004</v>
      </c>
    </row>
    <row r="95" spans="1:41" customFormat="1">
      <c r="A95" s="41" t="s">
        <v>76</v>
      </c>
      <c r="B95" s="149">
        <v>9724</v>
      </c>
      <c r="C95" s="149">
        <v>9751</v>
      </c>
      <c r="D95" s="149">
        <v>169</v>
      </c>
      <c r="E95" s="149">
        <v>385</v>
      </c>
      <c r="F95" s="149">
        <v>1062</v>
      </c>
      <c r="G95" s="149">
        <v>799</v>
      </c>
      <c r="H95" s="149">
        <v>5509</v>
      </c>
      <c r="I95" s="149">
        <v>1375</v>
      </c>
      <c r="J95" s="149">
        <v>369</v>
      </c>
      <c r="K95" s="149">
        <v>83</v>
      </c>
      <c r="L95" s="148">
        <v>8.7240000000000002</v>
      </c>
      <c r="M95" s="151">
        <v>0.66973422999999999</v>
      </c>
      <c r="N95" s="149">
        <v>79280.873999999996</v>
      </c>
      <c r="O95" s="149">
        <v>79068.02</v>
      </c>
      <c r="P95" s="149">
        <v>33263.411</v>
      </c>
      <c r="Q95" s="149">
        <v>33481.427000000003</v>
      </c>
      <c r="R95" s="149">
        <v>124</v>
      </c>
      <c r="S95" s="149">
        <v>48</v>
      </c>
      <c r="T95" s="149">
        <v>818</v>
      </c>
      <c r="U95" s="149">
        <v>84</v>
      </c>
      <c r="V95" s="149">
        <v>213</v>
      </c>
      <c r="W95" s="149">
        <v>270</v>
      </c>
      <c r="X95" s="149">
        <v>427</v>
      </c>
      <c r="Y95" s="149">
        <v>150</v>
      </c>
      <c r="Z95" s="150">
        <v>0.33733279999999999</v>
      </c>
      <c r="AA95" s="149">
        <v>1003</v>
      </c>
      <c r="AB95" s="149">
        <v>200</v>
      </c>
      <c r="AC95" s="149">
        <v>498</v>
      </c>
      <c r="AD95" s="149">
        <v>85</v>
      </c>
      <c r="AE95" s="149">
        <v>16.75</v>
      </c>
      <c r="AF95" s="149">
        <v>0.33329999999999999</v>
      </c>
      <c r="AG95" s="149">
        <v>68.083349999999996</v>
      </c>
      <c r="AH95" s="149">
        <v>2144</v>
      </c>
      <c r="AI95" s="149">
        <v>48</v>
      </c>
      <c r="AJ95" s="149">
        <v>0</v>
      </c>
      <c r="AK95" s="149">
        <v>0</v>
      </c>
      <c r="AL95" s="149">
        <v>30</v>
      </c>
      <c r="AM95" s="149">
        <v>384</v>
      </c>
      <c r="AN95" s="149">
        <v>479.17</v>
      </c>
      <c r="AO95" s="148">
        <v>87.306543059999996</v>
      </c>
    </row>
    <row r="96" spans="1:41" customFormat="1">
      <c r="A96" s="41" t="s">
        <v>77</v>
      </c>
      <c r="B96" s="149">
        <v>8107</v>
      </c>
      <c r="C96" s="149">
        <v>8132</v>
      </c>
      <c r="D96" s="149">
        <v>169</v>
      </c>
      <c r="E96" s="149">
        <v>320</v>
      </c>
      <c r="F96" s="149">
        <v>898</v>
      </c>
      <c r="G96" s="149">
        <v>615</v>
      </c>
      <c r="H96" s="149">
        <v>4413</v>
      </c>
      <c r="I96" s="149">
        <v>1248</v>
      </c>
      <c r="J96" s="149">
        <v>390</v>
      </c>
      <c r="K96" s="149">
        <v>79</v>
      </c>
      <c r="L96" s="148">
        <v>10.851000000000001</v>
      </c>
      <c r="M96" s="151">
        <v>0.71111716000000003</v>
      </c>
      <c r="N96" s="149">
        <v>65059.584999999999</v>
      </c>
      <c r="O96" s="149">
        <v>66694.749666670003</v>
      </c>
      <c r="P96" s="149">
        <v>16844.723999999998</v>
      </c>
      <c r="Q96" s="149">
        <v>16688.06633333</v>
      </c>
      <c r="R96" s="149">
        <v>85</v>
      </c>
      <c r="S96" s="149">
        <v>36</v>
      </c>
      <c r="T96" s="149">
        <v>785</v>
      </c>
      <c r="U96" s="149">
        <v>70</v>
      </c>
      <c r="V96" s="149">
        <v>195</v>
      </c>
      <c r="W96" s="149">
        <v>279</v>
      </c>
      <c r="X96" s="149">
        <v>346</v>
      </c>
      <c r="Y96" s="149">
        <v>96</v>
      </c>
      <c r="Z96" s="150">
        <v>0.168295</v>
      </c>
      <c r="AA96" s="149">
        <v>801</v>
      </c>
      <c r="AB96" s="149">
        <v>177</v>
      </c>
      <c r="AC96" s="149">
        <v>333</v>
      </c>
      <c r="AD96" s="149">
        <v>90</v>
      </c>
      <c r="AE96" s="149">
        <v>9.1667000000000005</v>
      </c>
      <c r="AF96" s="149">
        <v>0.75</v>
      </c>
      <c r="AG96" s="149">
        <v>80.458299999999994</v>
      </c>
      <c r="AH96" s="149">
        <v>1811</v>
      </c>
      <c r="AI96" s="149">
        <v>0</v>
      </c>
      <c r="AJ96" s="149">
        <v>0</v>
      </c>
      <c r="AK96" s="149">
        <v>0</v>
      </c>
      <c r="AL96" s="149">
        <v>70</v>
      </c>
      <c r="AM96" s="149">
        <v>859</v>
      </c>
      <c r="AN96" s="149">
        <v>566.62</v>
      </c>
      <c r="AO96" s="148">
        <v>90.029443330000007</v>
      </c>
    </row>
    <row r="97" spans="1:41" customFormat="1">
      <c r="A97" s="37" t="s">
        <v>78</v>
      </c>
      <c r="B97" s="153">
        <v>2565</v>
      </c>
      <c r="C97" s="153">
        <v>2532</v>
      </c>
      <c r="D97" s="153">
        <v>36</v>
      </c>
      <c r="E97" s="153">
        <v>82</v>
      </c>
      <c r="F97" s="153">
        <v>210</v>
      </c>
      <c r="G97" s="153">
        <v>178</v>
      </c>
      <c r="H97" s="153">
        <v>1337</v>
      </c>
      <c r="I97" s="153">
        <v>440</v>
      </c>
      <c r="J97" s="153">
        <v>200</v>
      </c>
      <c r="K97" s="153">
        <v>49</v>
      </c>
      <c r="L97" s="152">
        <v>32.725999999999999</v>
      </c>
      <c r="M97" s="155">
        <v>1</v>
      </c>
      <c r="N97" s="153">
        <v>19255.287</v>
      </c>
      <c r="O97" s="153">
        <v>19292.197</v>
      </c>
      <c r="P97" s="153">
        <v>6117.0360000000001</v>
      </c>
      <c r="Q97" s="153">
        <v>6254.2553333300002</v>
      </c>
      <c r="R97" s="153">
        <v>25</v>
      </c>
      <c r="S97" s="153">
        <v>13</v>
      </c>
      <c r="T97" s="153">
        <v>387</v>
      </c>
      <c r="U97" s="153">
        <v>23</v>
      </c>
      <c r="V97" s="153">
        <v>73</v>
      </c>
      <c r="W97" s="153">
        <v>54</v>
      </c>
      <c r="X97" s="153">
        <v>121</v>
      </c>
      <c r="Y97" s="153">
        <v>25</v>
      </c>
      <c r="Z97" s="154">
        <v>6.0691040000000002E-2</v>
      </c>
      <c r="AA97" s="153">
        <v>260</v>
      </c>
      <c r="AB97" s="153">
        <v>46</v>
      </c>
      <c r="AC97" s="153">
        <v>132</v>
      </c>
      <c r="AD97" s="153">
        <v>23</v>
      </c>
      <c r="AE97" s="153">
        <v>3.1667000000000001</v>
      </c>
      <c r="AF97" s="153">
        <v>0.75</v>
      </c>
      <c r="AG97" s="153">
        <v>19.458300000000001</v>
      </c>
      <c r="AH97" s="153">
        <v>406</v>
      </c>
      <c r="AI97" s="153">
        <v>0</v>
      </c>
      <c r="AJ97" s="153">
        <v>0</v>
      </c>
      <c r="AK97" s="153">
        <v>0</v>
      </c>
      <c r="AL97" s="153">
        <v>24</v>
      </c>
      <c r="AM97" s="153">
        <v>676</v>
      </c>
      <c r="AN97" s="153">
        <v>246.72</v>
      </c>
      <c r="AO97" s="152">
        <v>118.87794753999999</v>
      </c>
    </row>
    <row r="98" spans="1:41" customFormat="1">
      <c r="A98" s="41" t="s">
        <v>79</v>
      </c>
      <c r="B98" s="149">
        <v>4458</v>
      </c>
      <c r="C98" s="149">
        <v>4503</v>
      </c>
      <c r="D98" s="149">
        <v>87</v>
      </c>
      <c r="E98" s="149">
        <v>154</v>
      </c>
      <c r="F98" s="149">
        <v>464</v>
      </c>
      <c r="G98" s="149">
        <v>365</v>
      </c>
      <c r="H98" s="149">
        <v>2537</v>
      </c>
      <c r="I98" s="149">
        <v>633</v>
      </c>
      <c r="J98" s="149">
        <v>210</v>
      </c>
      <c r="K98" s="149">
        <v>53</v>
      </c>
      <c r="L98" s="148">
        <v>15.407999999999999</v>
      </c>
      <c r="M98" s="151">
        <v>0.79977819999999999</v>
      </c>
      <c r="N98" s="149">
        <v>22466.749</v>
      </c>
      <c r="O98" s="149">
        <v>22242.199333330002</v>
      </c>
      <c r="P98" s="149">
        <v>13348.038</v>
      </c>
      <c r="Q98" s="149">
        <v>13379.96133333</v>
      </c>
      <c r="R98" s="149">
        <v>39</v>
      </c>
      <c r="S98" s="149">
        <v>36</v>
      </c>
      <c r="T98" s="149">
        <v>447</v>
      </c>
      <c r="U98" s="149">
        <v>35</v>
      </c>
      <c r="V98" s="149">
        <v>181</v>
      </c>
      <c r="W98" s="149">
        <v>18</v>
      </c>
      <c r="X98" s="149">
        <v>229</v>
      </c>
      <c r="Y98" s="149">
        <v>64</v>
      </c>
      <c r="Z98" s="150">
        <v>0.15044075000000001</v>
      </c>
      <c r="AA98" s="149">
        <v>455</v>
      </c>
      <c r="AB98" s="149">
        <v>82</v>
      </c>
      <c r="AC98" s="149">
        <v>204</v>
      </c>
      <c r="AD98" s="149">
        <v>48</v>
      </c>
      <c r="AE98" s="149">
        <v>4.5</v>
      </c>
      <c r="AF98" s="149">
        <v>1.3332999999999999</v>
      </c>
      <c r="AG98" s="149">
        <v>42.833350000000003</v>
      </c>
      <c r="AH98" s="149">
        <v>669</v>
      </c>
      <c r="AI98" s="149">
        <v>1</v>
      </c>
      <c r="AJ98" s="149">
        <v>0</v>
      </c>
      <c r="AK98" s="149">
        <v>0</v>
      </c>
      <c r="AL98" s="149">
        <v>16</v>
      </c>
      <c r="AM98" s="149">
        <v>477</v>
      </c>
      <c r="AN98" s="149">
        <v>319.58999999999997</v>
      </c>
      <c r="AO98" s="148">
        <v>84.552305660000002</v>
      </c>
    </row>
    <row r="99" spans="1:41" customFormat="1">
      <c r="A99" s="41" t="s">
        <v>80</v>
      </c>
      <c r="B99" s="149">
        <v>10468</v>
      </c>
      <c r="C99" s="149">
        <v>10505</v>
      </c>
      <c r="D99" s="149">
        <v>194</v>
      </c>
      <c r="E99" s="149">
        <v>475</v>
      </c>
      <c r="F99" s="149">
        <v>1276</v>
      </c>
      <c r="G99" s="149">
        <v>903</v>
      </c>
      <c r="H99" s="149">
        <v>5786</v>
      </c>
      <c r="I99" s="149">
        <v>1405</v>
      </c>
      <c r="J99" s="149">
        <v>380</v>
      </c>
      <c r="K99" s="149">
        <v>86</v>
      </c>
      <c r="L99" s="148">
        <v>5.67</v>
      </c>
      <c r="M99" s="151">
        <v>0.61031557999999997</v>
      </c>
      <c r="N99" s="149">
        <v>49653.256000000001</v>
      </c>
      <c r="O99" s="149">
        <v>50512.262999999999</v>
      </c>
      <c r="P99" s="149">
        <v>23973.706999999999</v>
      </c>
      <c r="Q99" s="149">
        <v>24050.106</v>
      </c>
      <c r="R99" s="149">
        <v>90</v>
      </c>
      <c r="S99" s="149">
        <v>44</v>
      </c>
      <c r="T99" s="149">
        <v>894</v>
      </c>
      <c r="U99" s="149">
        <v>81</v>
      </c>
      <c r="V99" s="149">
        <v>271</v>
      </c>
      <c r="W99" s="149">
        <v>210</v>
      </c>
      <c r="X99" s="149">
        <v>481</v>
      </c>
      <c r="Y99" s="149">
        <v>94</v>
      </c>
      <c r="Z99" s="150">
        <v>0.16092002999999999</v>
      </c>
      <c r="AA99" s="149">
        <v>916</v>
      </c>
      <c r="AB99" s="149">
        <v>305</v>
      </c>
      <c r="AC99" s="149">
        <v>390</v>
      </c>
      <c r="AD99" s="149">
        <v>99</v>
      </c>
      <c r="AE99" s="149">
        <v>20</v>
      </c>
      <c r="AF99" s="149">
        <v>0.16669999999999999</v>
      </c>
      <c r="AG99" s="149">
        <v>78.916650000000004</v>
      </c>
      <c r="AH99" s="149">
        <v>2250</v>
      </c>
      <c r="AI99" s="149">
        <v>51</v>
      </c>
      <c r="AJ99" s="149">
        <v>0</v>
      </c>
      <c r="AK99" s="149">
        <v>0</v>
      </c>
      <c r="AL99" s="149">
        <v>65</v>
      </c>
      <c r="AM99" s="149">
        <v>710</v>
      </c>
      <c r="AN99" s="149">
        <v>721.95</v>
      </c>
      <c r="AO99" s="148">
        <v>86.332166670000007</v>
      </c>
    </row>
    <row r="100" spans="1:41" customFormat="1">
      <c r="A100" s="37" t="s">
        <v>81</v>
      </c>
      <c r="B100" s="153">
        <v>4572</v>
      </c>
      <c r="C100" s="153">
        <v>4538</v>
      </c>
      <c r="D100" s="153">
        <v>85</v>
      </c>
      <c r="E100" s="153">
        <v>141</v>
      </c>
      <c r="F100" s="153">
        <v>438</v>
      </c>
      <c r="G100" s="153">
        <v>351</v>
      </c>
      <c r="H100" s="153">
        <v>2403</v>
      </c>
      <c r="I100" s="153">
        <v>789</v>
      </c>
      <c r="J100" s="153">
        <v>278</v>
      </c>
      <c r="K100" s="153">
        <v>53</v>
      </c>
      <c r="L100" s="152">
        <v>30.399000000000001</v>
      </c>
      <c r="M100" s="155">
        <v>1</v>
      </c>
      <c r="N100" s="153">
        <v>82593.978000000003</v>
      </c>
      <c r="O100" s="153">
        <v>83243.766000000003</v>
      </c>
      <c r="P100" s="153">
        <v>15239.567999999999</v>
      </c>
      <c r="Q100" s="153">
        <v>15263.787666669999</v>
      </c>
      <c r="R100" s="153">
        <v>40</v>
      </c>
      <c r="S100" s="153">
        <v>25</v>
      </c>
      <c r="T100" s="153">
        <v>513</v>
      </c>
      <c r="U100" s="153">
        <v>38</v>
      </c>
      <c r="V100" s="153">
        <v>89</v>
      </c>
      <c r="W100" s="153">
        <v>68</v>
      </c>
      <c r="X100" s="153">
        <v>191</v>
      </c>
      <c r="Y100" s="153">
        <v>38</v>
      </c>
      <c r="Z100" s="154">
        <v>7.6041139999999993E-2</v>
      </c>
      <c r="AA100" s="153">
        <v>443</v>
      </c>
      <c r="AB100" s="153">
        <v>67</v>
      </c>
      <c r="AC100" s="153">
        <v>219</v>
      </c>
      <c r="AD100" s="153">
        <v>45</v>
      </c>
      <c r="AE100" s="153">
        <v>2.6667000000000001</v>
      </c>
      <c r="AF100" s="153">
        <v>0.25</v>
      </c>
      <c r="AG100" s="153">
        <v>42.208300000000001</v>
      </c>
      <c r="AH100" s="153">
        <v>857</v>
      </c>
      <c r="AI100" s="153">
        <v>102</v>
      </c>
      <c r="AJ100" s="153">
        <v>0</v>
      </c>
      <c r="AK100" s="153">
        <v>0</v>
      </c>
      <c r="AL100" s="153">
        <v>41</v>
      </c>
      <c r="AM100" s="153">
        <v>628</v>
      </c>
      <c r="AN100" s="153">
        <v>656.19</v>
      </c>
      <c r="AO100" s="152">
        <v>85.982769719999993</v>
      </c>
    </row>
    <row r="101" spans="1:41" customFormat="1">
      <c r="A101" s="41" t="s">
        <v>82</v>
      </c>
      <c r="B101" s="149">
        <v>982</v>
      </c>
      <c r="C101" s="149">
        <v>992</v>
      </c>
      <c r="D101" s="149">
        <v>10</v>
      </c>
      <c r="E101" s="149">
        <v>23</v>
      </c>
      <c r="F101" s="149">
        <v>66</v>
      </c>
      <c r="G101" s="149">
        <v>62</v>
      </c>
      <c r="H101" s="149">
        <v>591</v>
      </c>
      <c r="I101" s="149">
        <v>145</v>
      </c>
      <c r="J101" s="149">
        <v>76</v>
      </c>
      <c r="K101" s="149">
        <v>19</v>
      </c>
      <c r="L101" s="148">
        <v>45.844000000000001</v>
      </c>
      <c r="M101" s="151">
        <v>1</v>
      </c>
      <c r="N101" s="149">
        <v>3870.8919999999998</v>
      </c>
      <c r="O101" s="149">
        <v>3677.4810000000002</v>
      </c>
      <c r="P101" s="149">
        <v>4182.8419999999996</v>
      </c>
      <c r="Q101" s="149">
        <v>4067.48433333</v>
      </c>
      <c r="R101" s="149">
        <v>6</v>
      </c>
      <c r="S101" s="149" t="s">
        <v>511</v>
      </c>
      <c r="T101" s="149">
        <v>112</v>
      </c>
      <c r="U101" s="149">
        <v>8</v>
      </c>
      <c r="V101" s="149">
        <v>19</v>
      </c>
      <c r="W101" s="149" t="s">
        <v>511</v>
      </c>
      <c r="X101" s="149">
        <v>44</v>
      </c>
      <c r="Y101" s="149">
        <v>36</v>
      </c>
      <c r="Z101" s="150">
        <v>7.0631860000000005E-2</v>
      </c>
      <c r="AA101" s="149">
        <v>122</v>
      </c>
      <c r="AB101" s="149">
        <v>5</v>
      </c>
      <c r="AC101" s="149">
        <v>43</v>
      </c>
      <c r="AD101" s="149">
        <v>5</v>
      </c>
      <c r="AE101" s="149">
        <v>1.1667000000000001</v>
      </c>
      <c r="AF101" s="149">
        <v>0</v>
      </c>
      <c r="AG101" s="149">
        <v>3.8332999999999999</v>
      </c>
      <c r="AH101" s="149">
        <v>157</v>
      </c>
      <c r="AI101" s="149">
        <v>0</v>
      </c>
      <c r="AJ101" s="149">
        <v>0</v>
      </c>
      <c r="AK101" s="149">
        <v>0</v>
      </c>
      <c r="AL101" s="149">
        <v>0</v>
      </c>
      <c r="AM101" s="149">
        <v>29</v>
      </c>
      <c r="AN101" s="149">
        <v>118.8</v>
      </c>
      <c r="AO101" s="148">
        <v>95.664276430000001</v>
      </c>
    </row>
    <row r="102" spans="1:41" customFormat="1">
      <c r="A102" s="41" t="s">
        <v>137</v>
      </c>
      <c r="B102" s="149">
        <v>2708</v>
      </c>
      <c r="C102" s="149">
        <v>2691</v>
      </c>
      <c r="D102" s="149">
        <v>42</v>
      </c>
      <c r="E102" s="149">
        <v>77</v>
      </c>
      <c r="F102" s="149">
        <v>250</v>
      </c>
      <c r="G102" s="149">
        <v>213</v>
      </c>
      <c r="H102" s="149">
        <v>1445</v>
      </c>
      <c r="I102" s="149">
        <v>467</v>
      </c>
      <c r="J102" s="149">
        <v>154</v>
      </c>
      <c r="K102" s="149">
        <v>43</v>
      </c>
      <c r="L102" s="148">
        <v>57.720999999999997</v>
      </c>
      <c r="M102" s="151">
        <v>1</v>
      </c>
      <c r="N102" s="149">
        <v>64191.417000000001</v>
      </c>
      <c r="O102" s="149">
        <v>65070.44233333</v>
      </c>
      <c r="P102" s="149">
        <v>16268.897999999999</v>
      </c>
      <c r="Q102" s="149">
        <v>16511.064666670001</v>
      </c>
      <c r="R102" s="149">
        <v>24</v>
      </c>
      <c r="S102" s="149">
        <v>27</v>
      </c>
      <c r="T102" s="149">
        <v>344</v>
      </c>
      <c r="U102" s="149">
        <v>19</v>
      </c>
      <c r="V102" s="149">
        <v>75</v>
      </c>
      <c r="W102" s="149">
        <v>30</v>
      </c>
      <c r="X102" s="149">
        <v>102</v>
      </c>
      <c r="Y102" s="149">
        <v>25</v>
      </c>
      <c r="Z102" s="150">
        <v>4.4161779999999998E-2</v>
      </c>
      <c r="AA102" s="149">
        <v>262</v>
      </c>
      <c r="AB102" s="149">
        <v>38</v>
      </c>
      <c r="AC102" s="149">
        <v>127</v>
      </c>
      <c r="AD102" s="149">
        <v>21</v>
      </c>
      <c r="AE102" s="149">
        <v>3.25</v>
      </c>
      <c r="AF102" s="149">
        <v>0.5</v>
      </c>
      <c r="AG102" s="149">
        <v>17.5</v>
      </c>
      <c r="AH102" s="149">
        <v>599</v>
      </c>
      <c r="AI102" s="149">
        <v>25</v>
      </c>
      <c r="AJ102" s="149">
        <v>0</v>
      </c>
      <c r="AK102" s="149">
        <v>0</v>
      </c>
      <c r="AL102" s="149">
        <v>27</v>
      </c>
      <c r="AM102" s="149">
        <v>666</v>
      </c>
      <c r="AN102" s="149">
        <v>2020.45</v>
      </c>
      <c r="AO102" s="148">
        <v>80.376903769999998</v>
      </c>
    </row>
    <row r="103" spans="1:41" customFormat="1" ht="13.5" thickBot="1">
      <c r="A103" s="52" t="s">
        <v>86</v>
      </c>
      <c r="B103" s="145">
        <v>240190</v>
      </c>
      <c r="C103" s="145">
        <v>240714</v>
      </c>
      <c r="D103" s="145">
        <v>4424</v>
      </c>
      <c r="E103" s="145">
        <v>9060</v>
      </c>
      <c r="F103" s="145">
        <v>26877</v>
      </c>
      <c r="G103" s="145">
        <v>19469</v>
      </c>
      <c r="H103" s="145">
        <v>134120</v>
      </c>
      <c r="I103" s="145">
        <v>33426</v>
      </c>
      <c r="J103" s="145">
        <v>10876</v>
      </c>
      <c r="K103" s="145">
        <v>2462</v>
      </c>
      <c r="L103" s="144">
        <v>1721.421</v>
      </c>
      <c r="M103" s="147">
        <v>35.946787809999996</v>
      </c>
      <c r="N103" s="145">
        <v>1799701.6569999999</v>
      </c>
      <c r="O103" s="145">
        <v>1826295.3623333001</v>
      </c>
      <c r="P103" s="145">
        <v>654408.52899999998</v>
      </c>
      <c r="Q103" s="145">
        <v>658455.71100000001</v>
      </c>
      <c r="R103" s="145">
        <v>1966</v>
      </c>
      <c r="S103" s="145">
        <v>1163</v>
      </c>
      <c r="T103" s="145">
        <v>21485</v>
      </c>
      <c r="U103" s="145">
        <v>1883</v>
      </c>
      <c r="V103" s="145">
        <v>6405</v>
      </c>
      <c r="W103" s="145">
        <v>4406</v>
      </c>
      <c r="X103" s="145">
        <v>10639</v>
      </c>
      <c r="Y103" s="145">
        <v>2343</v>
      </c>
      <c r="Z103" s="146">
        <v>4.0140901299999996</v>
      </c>
      <c r="AA103" s="145">
        <v>22642</v>
      </c>
      <c r="AB103" s="145">
        <v>4932</v>
      </c>
      <c r="AC103" s="145">
        <v>9049</v>
      </c>
      <c r="AD103" s="145">
        <v>2244</v>
      </c>
      <c r="AE103" s="145">
        <v>366.16699999999997</v>
      </c>
      <c r="AF103" s="145">
        <v>23.000299999999999</v>
      </c>
      <c r="AG103" s="145">
        <v>1866.33285</v>
      </c>
      <c r="AH103" s="145">
        <v>55020</v>
      </c>
      <c r="AI103" s="145">
        <v>909</v>
      </c>
      <c r="AJ103" s="145">
        <v>0</v>
      </c>
      <c r="AK103" s="145">
        <v>0</v>
      </c>
      <c r="AL103" s="145">
        <v>1836</v>
      </c>
      <c r="AM103" s="145">
        <v>18192</v>
      </c>
      <c r="AN103" s="145">
        <v>38154.75</v>
      </c>
      <c r="AO103" s="144">
        <v>86.547549492684695</v>
      </c>
    </row>
    <row r="104" spans="1:41" customFormat="1">
      <c r="A104" s="41"/>
      <c r="B104" s="149"/>
      <c r="C104" s="149"/>
      <c r="D104" s="149"/>
      <c r="E104" s="149"/>
      <c r="F104" s="149"/>
      <c r="G104" s="149"/>
      <c r="H104" s="149"/>
      <c r="I104" s="149"/>
      <c r="J104" s="149"/>
      <c r="K104" s="149"/>
      <c r="L104" s="148"/>
      <c r="M104" s="151"/>
      <c r="N104" s="149"/>
      <c r="O104" s="149"/>
      <c r="P104" s="149"/>
      <c r="Q104" s="149"/>
      <c r="R104" s="149"/>
      <c r="S104" s="149"/>
      <c r="T104" s="149"/>
      <c r="U104" s="149"/>
      <c r="V104" s="149"/>
      <c r="W104" s="149"/>
      <c r="X104" s="149"/>
      <c r="Y104" s="149"/>
      <c r="Z104" s="150"/>
      <c r="AA104" s="149"/>
      <c r="AB104" s="149"/>
      <c r="AC104" s="149"/>
      <c r="AD104" s="149"/>
      <c r="AE104" s="149"/>
      <c r="AF104" s="149"/>
      <c r="AG104" s="149"/>
      <c r="AH104" s="149"/>
      <c r="AI104" s="149"/>
      <c r="AJ104" s="149"/>
      <c r="AK104" s="149"/>
      <c r="AL104" s="149"/>
      <c r="AM104" s="149"/>
      <c r="AN104" s="149"/>
      <c r="AO104" s="148"/>
    </row>
    <row r="105" spans="1:41" customFormat="1">
      <c r="A105" s="41" t="s">
        <v>138</v>
      </c>
      <c r="B105" s="149">
        <v>31444</v>
      </c>
      <c r="C105" s="149">
        <v>31633</v>
      </c>
      <c r="D105" s="149">
        <v>548</v>
      </c>
      <c r="E105" s="149">
        <v>1162</v>
      </c>
      <c r="F105" s="149">
        <v>3634</v>
      </c>
      <c r="G105" s="149">
        <v>2569</v>
      </c>
      <c r="H105" s="149">
        <v>17705</v>
      </c>
      <c r="I105" s="149">
        <v>4411</v>
      </c>
      <c r="J105" s="149">
        <v>1290</v>
      </c>
      <c r="K105" s="149">
        <v>314</v>
      </c>
      <c r="L105" s="148">
        <v>2.9820000000000002</v>
      </c>
      <c r="M105" s="151">
        <v>0.55801782</v>
      </c>
      <c r="N105" s="149">
        <v>80546.251000000004</v>
      </c>
      <c r="O105" s="149">
        <v>86326.128333329994</v>
      </c>
      <c r="P105" s="149">
        <v>69316.709000000003</v>
      </c>
      <c r="Q105" s="149">
        <v>65633.264666670002</v>
      </c>
      <c r="R105" s="149">
        <v>227</v>
      </c>
      <c r="S105" s="149">
        <v>136</v>
      </c>
      <c r="T105" s="149">
        <v>2649</v>
      </c>
      <c r="U105" s="149">
        <v>255</v>
      </c>
      <c r="V105" s="149">
        <v>1033</v>
      </c>
      <c r="W105" s="149">
        <v>1215</v>
      </c>
      <c r="X105" s="149">
        <v>2004</v>
      </c>
      <c r="Y105" s="149">
        <v>509</v>
      </c>
      <c r="Z105" s="150">
        <v>1.74042377</v>
      </c>
      <c r="AA105" s="149">
        <v>3141</v>
      </c>
      <c r="AB105" s="149">
        <v>787</v>
      </c>
      <c r="AC105" s="149">
        <v>1687</v>
      </c>
      <c r="AD105" s="149">
        <v>296</v>
      </c>
      <c r="AE105" s="149">
        <v>82.5</v>
      </c>
      <c r="AF105" s="149">
        <v>5.1666999999999996</v>
      </c>
      <c r="AG105" s="149">
        <v>210.91665</v>
      </c>
      <c r="AH105" s="149">
        <v>7340</v>
      </c>
      <c r="AI105" s="149">
        <v>77</v>
      </c>
      <c r="AJ105" s="149">
        <v>0</v>
      </c>
      <c r="AK105" s="149">
        <v>0</v>
      </c>
      <c r="AL105" s="149">
        <v>182</v>
      </c>
      <c r="AM105" s="149">
        <v>597</v>
      </c>
      <c r="AN105" s="149">
        <v>642.30999999999995</v>
      </c>
      <c r="AO105" s="148">
        <v>76.817418399999994</v>
      </c>
    </row>
    <row r="106" spans="1:41" customFormat="1">
      <c r="A106" s="41" t="s">
        <v>139</v>
      </c>
      <c r="B106" s="149">
        <v>50290</v>
      </c>
      <c r="C106" s="149">
        <v>50815</v>
      </c>
      <c r="D106" s="149">
        <v>924</v>
      </c>
      <c r="E106" s="149">
        <v>1881</v>
      </c>
      <c r="F106" s="149">
        <v>5811</v>
      </c>
      <c r="G106" s="149">
        <v>4075</v>
      </c>
      <c r="H106" s="149">
        <v>28728</v>
      </c>
      <c r="I106" s="149">
        <v>6846</v>
      </c>
      <c r="J106" s="149">
        <v>2104</v>
      </c>
      <c r="K106" s="149">
        <v>446</v>
      </c>
      <c r="L106" s="148">
        <v>1.837</v>
      </c>
      <c r="M106" s="151">
        <v>0.53574069000000002</v>
      </c>
      <c r="N106" s="149">
        <v>90624.024999999994</v>
      </c>
      <c r="O106" s="149">
        <v>89588.108333330005</v>
      </c>
      <c r="P106" s="149">
        <v>38906.860999999997</v>
      </c>
      <c r="Q106" s="149">
        <v>39826.241999999998</v>
      </c>
      <c r="R106" s="149">
        <v>510</v>
      </c>
      <c r="S106" s="149">
        <v>181</v>
      </c>
      <c r="T106" s="149">
        <v>4328</v>
      </c>
      <c r="U106" s="149">
        <v>397</v>
      </c>
      <c r="V106" s="149">
        <v>1558</v>
      </c>
      <c r="W106" s="149">
        <v>1970</v>
      </c>
      <c r="X106" s="149">
        <v>3235</v>
      </c>
      <c r="Y106" s="149">
        <v>892</v>
      </c>
      <c r="Z106" s="150">
        <v>3.18331834</v>
      </c>
      <c r="AA106" s="149">
        <v>5024</v>
      </c>
      <c r="AB106" s="149">
        <v>1131</v>
      </c>
      <c r="AC106" s="149">
        <v>2790</v>
      </c>
      <c r="AD106" s="149">
        <v>454</v>
      </c>
      <c r="AE106" s="149">
        <v>133.66669999999999</v>
      </c>
      <c r="AF106" s="149">
        <v>4.3333000000000004</v>
      </c>
      <c r="AG106" s="149">
        <v>318.16665</v>
      </c>
      <c r="AH106" s="149">
        <v>12839</v>
      </c>
      <c r="AI106" s="149">
        <v>453</v>
      </c>
      <c r="AJ106" s="149">
        <v>0</v>
      </c>
      <c r="AK106" s="149">
        <v>0</v>
      </c>
      <c r="AL106" s="149">
        <v>89</v>
      </c>
      <c r="AM106" s="149">
        <v>284</v>
      </c>
      <c r="AN106" s="149">
        <v>137.77000000000001</v>
      </c>
      <c r="AO106" s="148">
        <v>90.131976929999993</v>
      </c>
    </row>
    <row r="107" spans="1:41" customFormat="1">
      <c r="A107" s="37" t="s">
        <v>140</v>
      </c>
      <c r="B107" s="153">
        <v>58182</v>
      </c>
      <c r="C107" s="153">
        <v>58609</v>
      </c>
      <c r="D107" s="153">
        <v>1126</v>
      </c>
      <c r="E107" s="153">
        <v>2430</v>
      </c>
      <c r="F107" s="153">
        <v>7076</v>
      </c>
      <c r="G107" s="153">
        <v>4875</v>
      </c>
      <c r="H107" s="153">
        <v>33153</v>
      </c>
      <c r="I107" s="153">
        <v>7267</v>
      </c>
      <c r="J107" s="153">
        <v>2209</v>
      </c>
      <c r="K107" s="153">
        <v>473</v>
      </c>
      <c r="L107" s="152">
        <v>2.3610000000000002</v>
      </c>
      <c r="M107" s="155">
        <v>0.54593564000000006</v>
      </c>
      <c r="N107" s="153">
        <v>131748.799</v>
      </c>
      <c r="O107" s="153">
        <v>134247.20833333</v>
      </c>
      <c r="P107" s="153">
        <v>77261.345000000001</v>
      </c>
      <c r="Q107" s="153">
        <v>76838.994333330003</v>
      </c>
      <c r="R107" s="153">
        <v>584</v>
      </c>
      <c r="S107" s="153">
        <v>261</v>
      </c>
      <c r="T107" s="153">
        <v>4545</v>
      </c>
      <c r="U107" s="153">
        <v>472</v>
      </c>
      <c r="V107" s="153">
        <v>1846</v>
      </c>
      <c r="W107" s="153">
        <v>4114</v>
      </c>
      <c r="X107" s="153">
        <v>3778</v>
      </c>
      <c r="Y107" s="153">
        <v>1095</v>
      </c>
      <c r="Z107" s="154">
        <v>4.2296105400000004</v>
      </c>
      <c r="AA107" s="153">
        <v>5184</v>
      </c>
      <c r="AB107" s="153">
        <v>1468</v>
      </c>
      <c r="AC107" s="153">
        <v>3461</v>
      </c>
      <c r="AD107" s="153">
        <v>539</v>
      </c>
      <c r="AE107" s="153">
        <v>202.25</v>
      </c>
      <c r="AF107" s="153">
        <v>2.4167000000000001</v>
      </c>
      <c r="AG107" s="153">
        <v>335.54165</v>
      </c>
      <c r="AH107" s="153">
        <v>12116</v>
      </c>
      <c r="AI107" s="153">
        <v>337</v>
      </c>
      <c r="AJ107" s="153">
        <v>0</v>
      </c>
      <c r="AK107" s="153">
        <v>0</v>
      </c>
      <c r="AL107" s="153">
        <v>247</v>
      </c>
      <c r="AM107" s="153">
        <v>723</v>
      </c>
      <c r="AN107" s="153">
        <v>405.61</v>
      </c>
      <c r="AO107" s="152">
        <v>79.23746319</v>
      </c>
    </row>
    <row r="108" spans="1:41" customFormat="1">
      <c r="A108" s="41" t="s">
        <v>532</v>
      </c>
      <c r="B108" s="149">
        <v>83892</v>
      </c>
      <c r="C108" s="149">
        <v>84217</v>
      </c>
      <c r="D108" s="149">
        <v>1477</v>
      </c>
      <c r="E108" s="149">
        <v>3233</v>
      </c>
      <c r="F108" s="149">
        <v>9610</v>
      </c>
      <c r="G108" s="149">
        <v>7125</v>
      </c>
      <c r="H108" s="149">
        <v>47919</v>
      </c>
      <c r="I108" s="149">
        <v>10870</v>
      </c>
      <c r="J108" s="149">
        <v>3304</v>
      </c>
      <c r="K108" s="149">
        <v>679</v>
      </c>
      <c r="L108" s="148">
        <v>2.19</v>
      </c>
      <c r="M108" s="151">
        <v>0.54260865999999996</v>
      </c>
      <c r="N108" s="149">
        <v>163684.01</v>
      </c>
      <c r="O108" s="149">
        <v>157825.01733333</v>
      </c>
      <c r="P108" s="149">
        <v>86561.38</v>
      </c>
      <c r="Q108" s="149">
        <v>85989.004333329998</v>
      </c>
      <c r="R108" s="149">
        <v>743</v>
      </c>
      <c r="S108" s="149">
        <v>298</v>
      </c>
      <c r="T108" s="149">
        <v>6394</v>
      </c>
      <c r="U108" s="149">
        <v>667</v>
      </c>
      <c r="V108" s="149">
        <v>2421</v>
      </c>
      <c r="W108" s="149">
        <v>5547</v>
      </c>
      <c r="X108" s="149">
        <v>5324</v>
      </c>
      <c r="Y108" s="149">
        <v>1530</v>
      </c>
      <c r="Z108" s="150">
        <v>5.4317395199999998</v>
      </c>
      <c r="AA108" s="149">
        <v>7596</v>
      </c>
      <c r="AB108" s="149">
        <v>1920</v>
      </c>
      <c r="AC108" s="149">
        <v>4693</v>
      </c>
      <c r="AD108" s="149">
        <v>744</v>
      </c>
      <c r="AE108" s="149">
        <v>229.33330000000001</v>
      </c>
      <c r="AF108" s="149">
        <v>3.6667000000000001</v>
      </c>
      <c r="AG108" s="149">
        <v>512.83335</v>
      </c>
      <c r="AH108" s="149">
        <v>21064</v>
      </c>
      <c r="AI108" s="149">
        <v>501</v>
      </c>
      <c r="AJ108" s="149">
        <v>0</v>
      </c>
      <c r="AK108" s="149">
        <v>0</v>
      </c>
      <c r="AL108" s="149">
        <v>209</v>
      </c>
      <c r="AM108" s="149">
        <v>748</v>
      </c>
      <c r="AN108" s="149">
        <v>292.57</v>
      </c>
      <c r="AO108" s="148">
        <v>83.721011379999993</v>
      </c>
    </row>
    <row r="109" spans="1:41" customFormat="1">
      <c r="A109" s="41" t="s">
        <v>142</v>
      </c>
      <c r="B109" s="149">
        <v>102273</v>
      </c>
      <c r="C109" s="149">
        <v>102714</v>
      </c>
      <c r="D109" s="149">
        <v>1960</v>
      </c>
      <c r="E109" s="149">
        <v>4260</v>
      </c>
      <c r="F109" s="149">
        <v>11950</v>
      </c>
      <c r="G109" s="149">
        <v>8591</v>
      </c>
      <c r="H109" s="149">
        <v>59458</v>
      </c>
      <c r="I109" s="149">
        <v>11955</v>
      </c>
      <c r="J109" s="149">
        <v>3740</v>
      </c>
      <c r="K109" s="149">
        <v>800</v>
      </c>
      <c r="L109" s="148">
        <v>1.734</v>
      </c>
      <c r="M109" s="151">
        <v>0.53373672000000005</v>
      </c>
      <c r="N109" s="149">
        <v>209726.17800000001</v>
      </c>
      <c r="O109" s="149">
        <v>209944.06866667001</v>
      </c>
      <c r="P109" s="149">
        <v>96945.004000000001</v>
      </c>
      <c r="Q109" s="149">
        <v>95918.023000000001</v>
      </c>
      <c r="R109" s="149">
        <v>1184</v>
      </c>
      <c r="S109" s="149">
        <v>378</v>
      </c>
      <c r="T109" s="149">
        <v>7598</v>
      </c>
      <c r="U109" s="149">
        <v>807</v>
      </c>
      <c r="V109" s="149">
        <v>2620</v>
      </c>
      <c r="W109" s="149">
        <v>6662</v>
      </c>
      <c r="X109" s="149">
        <v>6331</v>
      </c>
      <c r="Y109" s="149">
        <v>1860</v>
      </c>
      <c r="Z109" s="150">
        <v>7.5744176799999998</v>
      </c>
      <c r="AA109" s="149">
        <v>9827</v>
      </c>
      <c r="AB109" s="149">
        <v>2238</v>
      </c>
      <c r="AC109" s="149">
        <v>6728</v>
      </c>
      <c r="AD109" s="149">
        <v>982</v>
      </c>
      <c r="AE109" s="149">
        <v>265.41669999999999</v>
      </c>
      <c r="AF109" s="149">
        <v>4.4166999999999996</v>
      </c>
      <c r="AG109" s="149">
        <v>714.37495000000001</v>
      </c>
      <c r="AH109" s="149">
        <v>26321</v>
      </c>
      <c r="AI109" s="149">
        <v>264</v>
      </c>
      <c r="AJ109" s="149">
        <v>0</v>
      </c>
      <c r="AK109" s="149">
        <v>0</v>
      </c>
      <c r="AL109" s="149">
        <v>87</v>
      </c>
      <c r="AM109" s="149">
        <v>477</v>
      </c>
      <c r="AN109" s="149">
        <v>317.62</v>
      </c>
      <c r="AO109" s="148">
        <v>92.70570755</v>
      </c>
    </row>
    <row r="110" spans="1:41" customFormat="1">
      <c r="A110" s="37" t="s">
        <v>531</v>
      </c>
      <c r="B110" s="153">
        <v>27879</v>
      </c>
      <c r="C110" s="153">
        <v>28249</v>
      </c>
      <c r="D110" s="153">
        <v>458</v>
      </c>
      <c r="E110" s="153">
        <v>1046</v>
      </c>
      <c r="F110" s="153">
        <v>3491</v>
      </c>
      <c r="G110" s="153">
        <v>2282</v>
      </c>
      <c r="H110" s="153">
        <v>15909</v>
      </c>
      <c r="I110" s="153">
        <v>3721</v>
      </c>
      <c r="J110" s="153">
        <v>1107</v>
      </c>
      <c r="K110" s="153">
        <v>235</v>
      </c>
      <c r="L110" s="152">
        <v>3.2530000000000001</v>
      </c>
      <c r="M110" s="155">
        <v>0.56329039999999997</v>
      </c>
      <c r="N110" s="153">
        <v>84839.240999999995</v>
      </c>
      <c r="O110" s="153">
        <v>85205.623666669999</v>
      </c>
      <c r="P110" s="153">
        <v>38185.498</v>
      </c>
      <c r="Q110" s="153">
        <v>37613.136666669998</v>
      </c>
      <c r="R110" s="153">
        <v>303</v>
      </c>
      <c r="S110" s="153">
        <v>107</v>
      </c>
      <c r="T110" s="153">
        <v>2065</v>
      </c>
      <c r="U110" s="153">
        <v>200</v>
      </c>
      <c r="V110" s="153">
        <v>720</v>
      </c>
      <c r="W110" s="153">
        <v>858</v>
      </c>
      <c r="X110" s="153">
        <v>1508</v>
      </c>
      <c r="Y110" s="153">
        <v>354</v>
      </c>
      <c r="Z110" s="154">
        <v>0.84411594000000001</v>
      </c>
      <c r="AA110" s="153">
        <v>2870</v>
      </c>
      <c r="AB110" s="153">
        <v>606</v>
      </c>
      <c r="AC110" s="153">
        <v>1229</v>
      </c>
      <c r="AD110" s="153">
        <v>219</v>
      </c>
      <c r="AE110" s="153">
        <v>44</v>
      </c>
      <c r="AF110" s="153">
        <v>6.5</v>
      </c>
      <c r="AG110" s="153">
        <v>171.75</v>
      </c>
      <c r="AH110" s="153">
        <v>8673</v>
      </c>
      <c r="AI110" s="153">
        <v>194</v>
      </c>
      <c r="AJ110" s="153">
        <v>0</v>
      </c>
      <c r="AK110" s="153">
        <v>0</v>
      </c>
      <c r="AL110" s="153">
        <v>137</v>
      </c>
      <c r="AM110" s="153">
        <v>759</v>
      </c>
      <c r="AN110" s="153">
        <v>793.1</v>
      </c>
      <c r="AO110" s="152">
        <v>100.55051577</v>
      </c>
    </row>
    <row r="111" spans="1:41" customFormat="1">
      <c r="A111" s="41" t="s">
        <v>144</v>
      </c>
      <c r="B111" s="149">
        <v>31011</v>
      </c>
      <c r="C111" s="149">
        <v>31241</v>
      </c>
      <c r="D111" s="149">
        <v>535</v>
      </c>
      <c r="E111" s="149">
        <v>1109</v>
      </c>
      <c r="F111" s="149">
        <v>3379</v>
      </c>
      <c r="G111" s="149">
        <v>2455</v>
      </c>
      <c r="H111" s="149">
        <v>17775</v>
      </c>
      <c r="I111" s="149">
        <v>4406</v>
      </c>
      <c r="J111" s="149">
        <v>1285</v>
      </c>
      <c r="K111" s="149">
        <v>297</v>
      </c>
      <c r="L111" s="148">
        <v>5.5350000000000001</v>
      </c>
      <c r="M111" s="151">
        <v>0.60768902000000002</v>
      </c>
      <c r="N111" s="149">
        <v>134659.13399999999</v>
      </c>
      <c r="O111" s="149">
        <v>134586.60733333</v>
      </c>
      <c r="P111" s="149">
        <v>81284.585999999996</v>
      </c>
      <c r="Q111" s="149">
        <v>80704.051666669999</v>
      </c>
      <c r="R111" s="149">
        <v>312</v>
      </c>
      <c r="S111" s="149">
        <v>100</v>
      </c>
      <c r="T111" s="149">
        <v>2776</v>
      </c>
      <c r="U111" s="149">
        <v>252</v>
      </c>
      <c r="V111" s="149">
        <v>883</v>
      </c>
      <c r="W111" s="149">
        <v>1065</v>
      </c>
      <c r="X111" s="149">
        <v>1867</v>
      </c>
      <c r="Y111" s="149">
        <v>401</v>
      </c>
      <c r="Z111" s="150">
        <v>1.19810745</v>
      </c>
      <c r="AA111" s="149">
        <v>3226</v>
      </c>
      <c r="AB111" s="149">
        <v>604</v>
      </c>
      <c r="AC111" s="149">
        <v>1539</v>
      </c>
      <c r="AD111" s="149">
        <v>287</v>
      </c>
      <c r="AE111" s="149">
        <v>63.916699999999999</v>
      </c>
      <c r="AF111" s="149">
        <v>1.6667000000000001</v>
      </c>
      <c r="AG111" s="149">
        <v>222.24995000000001</v>
      </c>
      <c r="AH111" s="149">
        <v>7120</v>
      </c>
      <c r="AI111" s="149">
        <v>212</v>
      </c>
      <c r="AJ111" s="149">
        <v>0</v>
      </c>
      <c r="AK111" s="149">
        <v>1</v>
      </c>
      <c r="AL111" s="149">
        <v>233</v>
      </c>
      <c r="AM111" s="149">
        <v>1238</v>
      </c>
      <c r="AN111" s="149">
        <v>1555.12</v>
      </c>
      <c r="AO111" s="148">
        <v>88.593848780000002</v>
      </c>
    </row>
    <row r="112" spans="1:41" customFormat="1">
      <c r="A112" s="41" t="s">
        <v>145</v>
      </c>
      <c r="B112" s="149">
        <v>4741</v>
      </c>
      <c r="C112" s="149">
        <v>4781</v>
      </c>
      <c r="D112" s="149">
        <v>59</v>
      </c>
      <c r="E112" s="149">
        <v>130</v>
      </c>
      <c r="F112" s="149">
        <v>441</v>
      </c>
      <c r="G112" s="149">
        <v>347</v>
      </c>
      <c r="H112" s="149">
        <v>2559</v>
      </c>
      <c r="I112" s="149">
        <v>1024</v>
      </c>
      <c r="J112" s="149">
        <v>186</v>
      </c>
      <c r="K112" s="149">
        <v>35</v>
      </c>
      <c r="L112" s="148">
        <v>10.94</v>
      </c>
      <c r="M112" s="151">
        <v>0.71284875000000003</v>
      </c>
      <c r="N112" s="149">
        <v>33502.131000000001</v>
      </c>
      <c r="O112" s="149">
        <v>33338.221333330002</v>
      </c>
      <c r="P112" s="149">
        <v>14044.554</v>
      </c>
      <c r="Q112" s="149">
        <v>13852.597</v>
      </c>
      <c r="R112" s="149">
        <v>15</v>
      </c>
      <c r="S112" s="149">
        <v>24</v>
      </c>
      <c r="T112" s="149">
        <v>446</v>
      </c>
      <c r="U112" s="149">
        <v>35</v>
      </c>
      <c r="V112" s="149">
        <v>125</v>
      </c>
      <c r="W112" s="149">
        <v>46</v>
      </c>
      <c r="X112" s="149">
        <v>236</v>
      </c>
      <c r="Y112" s="149">
        <v>46</v>
      </c>
      <c r="Z112" s="150">
        <v>6.423645E-2</v>
      </c>
      <c r="AA112" s="149">
        <v>404</v>
      </c>
      <c r="AB112" s="149">
        <v>78</v>
      </c>
      <c r="AC112" s="149">
        <v>133</v>
      </c>
      <c r="AD112" s="149">
        <v>27</v>
      </c>
      <c r="AE112" s="149">
        <v>7.3333000000000004</v>
      </c>
      <c r="AF112" s="149">
        <v>0.33329999999999999</v>
      </c>
      <c r="AG112" s="149">
        <v>19.500050000000002</v>
      </c>
      <c r="AH112" s="149">
        <v>1250</v>
      </c>
      <c r="AI112" s="149">
        <v>10</v>
      </c>
      <c r="AJ112" s="149">
        <v>0</v>
      </c>
      <c r="AK112" s="149">
        <v>0</v>
      </c>
      <c r="AL112" s="149">
        <v>17</v>
      </c>
      <c r="AM112" s="149">
        <v>224</v>
      </c>
      <c r="AN112" s="149">
        <v>90.12</v>
      </c>
      <c r="AO112" s="148">
        <v>112.06910434</v>
      </c>
    </row>
    <row r="113" spans="1:41" customFormat="1">
      <c r="A113" s="37" t="s">
        <v>146</v>
      </c>
      <c r="B113" s="153">
        <v>1315</v>
      </c>
      <c r="C113" s="153">
        <v>1318</v>
      </c>
      <c r="D113" s="153">
        <v>20</v>
      </c>
      <c r="E113" s="153">
        <v>39</v>
      </c>
      <c r="F113" s="153">
        <v>131</v>
      </c>
      <c r="G113" s="153">
        <v>104</v>
      </c>
      <c r="H113" s="153">
        <v>722</v>
      </c>
      <c r="I113" s="153">
        <v>203</v>
      </c>
      <c r="J113" s="153">
        <v>79</v>
      </c>
      <c r="K113" s="153">
        <v>20</v>
      </c>
      <c r="L113" s="152">
        <v>20.385999999999999</v>
      </c>
      <c r="M113" s="155">
        <v>0.89663022000000003</v>
      </c>
      <c r="N113" s="153">
        <v>7002.2070000000003</v>
      </c>
      <c r="O113" s="153">
        <v>7031.9636666699998</v>
      </c>
      <c r="P113" s="153">
        <v>8148.9589999999998</v>
      </c>
      <c r="Q113" s="153">
        <v>8211.1796666699993</v>
      </c>
      <c r="R113" s="153">
        <v>3</v>
      </c>
      <c r="S113" s="153" t="s">
        <v>511</v>
      </c>
      <c r="T113" s="153">
        <v>135</v>
      </c>
      <c r="U113" s="153">
        <v>11</v>
      </c>
      <c r="V113" s="153">
        <v>37</v>
      </c>
      <c r="W113" s="153" t="s">
        <v>511</v>
      </c>
      <c r="X113" s="153">
        <v>72</v>
      </c>
      <c r="Y113" s="153">
        <v>10</v>
      </c>
      <c r="Z113" s="154">
        <v>9.1601700000000005E-3</v>
      </c>
      <c r="AA113" s="153">
        <v>109</v>
      </c>
      <c r="AB113" s="153">
        <v>21</v>
      </c>
      <c r="AC113" s="153">
        <v>22</v>
      </c>
      <c r="AD113" s="153">
        <v>12</v>
      </c>
      <c r="AE113" s="153">
        <v>1.75</v>
      </c>
      <c r="AF113" s="153">
        <v>0</v>
      </c>
      <c r="AG113" s="153">
        <v>10.25</v>
      </c>
      <c r="AH113" s="153">
        <v>227</v>
      </c>
      <c r="AI113" s="153">
        <v>0</v>
      </c>
      <c r="AJ113" s="153">
        <v>0</v>
      </c>
      <c r="AK113" s="153">
        <v>0</v>
      </c>
      <c r="AL113" s="153">
        <v>56</v>
      </c>
      <c r="AM113" s="153">
        <v>181</v>
      </c>
      <c r="AN113" s="153">
        <v>319.27</v>
      </c>
      <c r="AO113" s="152">
        <v>81.504341159999996</v>
      </c>
    </row>
    <row r="114" spans="1:41" customFormat="1">
      <c r="A114" s="41" t="s">
        <v>147</v>
      </c>
      <c r="B114" s="149">
        <v>3578</v>
      </c>
      <c r="C114" s="149">
        <v>3622</v>
      </c>
      <c r="D114" s="149">
        <v>54</v>
      </c>
      <c r="E114" s="149">
        <v>138</v>
      </c>
      <c r="F114" s="149">
        <v>363</v>
      </c>
      <c r="G114" s="149">
        <v>274</v>
      </c>
      <c r="H114" s="149">
        <v>1932</v>
      </c>
      <c r="I114" s="149">
        <v>609</v>
      </c>
      <c r="J114" s="149">
        <v>204</v>
      </c>
      <c r="K114" s="149">
        <v>48</v>
      </c>
      <c r="L114" s="148">
        <v>12.698</v>
      </c>
      <c r="M114" s="151">
        <v>0.74705241</v>
      </c>
      <c r="N114" s="149">
        <v>18473.535</v>
      </c>
      <c r="O114" s="149">
        <v>18373.706333329999</v>
      </c>
      <c r="P114" s="149">
        <v>12089.013000000001</v>
      </c>
      <c r="Q114" s="149">
        <v>11969.78233333</v>
      </c>
      <c r="R114" s="149">
        <v>19</v>
      </c>
      <c r="S114" s="149">
        <v>11</v>
      </c>
      <c r="T114" s="149">
        <v>372</v>
      </c>
      <c r="U114" s="149">
        <v>29</v>
      </c>
      <c r="V114" s="149">
        <v>128</v>
      </c>
      <c r="W114" s="149">
        <v>59</v>
      </c>
      <c r="X114" s="149">
        <v>188</v>
      </c>
      <c r="Y114" s="149">
        <v>32</v>
      </c>
      <c r="Z114" s="150">
        <v>5.1691580000000001E-2</v>
      </c>
      <c r="AA114" s="149">
        <v>351</v>
      </c>
      <c r="AB114" s="149">
        <v>58</v>
      </c>
      <c r="AC114" s="149">
        <v>110</v>
      </c>
      <c r="AD114" s="149">
        <v>33</v>
      </c>
      <c r="AE114" s="149">
        <v>12.666700000000001</v>
      </c>
      <c r="AF114" s="149">
        <v>1.1667000000000001</v>
      </c>
      <c r="AG114" s="149">
        <v>19.749949999999998</v>
      </c>
      <c r="AH114" s="149">
        <v>613</v>
      </c>
      <c r="AI114" s="149">
        <v>2</v>
      </c>
      <c r="AJ114" s="149">
        <v>0</v>
      </c>
      <c r="AK114" s="149">
        <v>0</v>
      </c>
      <c r="AL114" s="149">
        <v>118</v>
      </c>
      <c r="AM114" s="149">
        <v>396</v>
      </c>
      <c r="AN114" s="149">
        <v>412.9</v>
      </c>
      <c r="AO114" s="148">
        <v>82.05812023</v>
      </c>
    </row>
    <row r="115" spans="1:41" customFormat="1">
      <c r="A115" s="41" t="s">
        <v>428</v>
      </c>
      <c r="B115" s="149">
        <v>45608</v>
      </c>
      <c r="C115" s="149">
        <v>46094</v>
      </c>
      <c r="D115" s="149">
        <v>882</v>
      </c>
      <c r="E115" s="149">
        <v>1924</v>
      </c>
      <c r="F115" s="149">
        <v>5438</v>
      </c>
      <c r="G115" s="149">
        <v>3676</v>
      </c>
      <c r="H115" s="149">
        <v>26195</v>
      </c>
      <c r="I115" s="149">
        <v>5915</v>
      </c>
      <c r="J115" s="149">
        <v>1650</v>
      </c>
      <c r="K115" s="149">
        <v>414</v>
      </c>
      <c r="L115" s="148">
        <v>3.6320000000000001</v>
      </c>
      <c r="M115" s="151">
        <v>0.57066422999999999</v>
      </c>
      <c r="N115" s="149">
        <v>143665.57699999999</v>
      </c>
      <c r="O115" s="149">
        <v>143386.033</v>
      </c>
      <c r="P115" s="149">
        <v>83302.888999999996</v>
      </c>
      <c r="Q115" s="149">
        <v>83546.889333329993</v>
      </c>
      <c r="R115" s="149">
        <v>463</v>
      </c>
      <c r="S115" s="149">
        <v>187</v>
      </c>
      <c r="T115" s="149">
        <v>3533</v>
      </c>
      <c r="U115" s="149">
        <v>358</v>
      </c>
      <c r="V115" s="149">
        <v>1388</v>
      </c>
      <c r="W115" s="149">
        <v>1842</v>
      </c>
      <c r="X115" s="149">
        <v>2859</v>
      </c>
      <c r="Y115" s="149">
        <v>722</v>
      </c>
      <c r="Z115" s="150">
        <v>2.0363229399999998</v>
      </c>
      <c r="AA115" s="149">
        <v>4306</v>
      </c>
      <c r="AB115" s="149">
        <v>1089</v>
      </c>
      <c r="AC115" s="149">
        <v>2052</v>
      </c>
      <c r="AD115" s="149">
        <v>449</v>
      </c>
      <c r="AE115" s="149">
        <v>137.91669999999999</v>
      </c>
      <c r="AF115" s="149">
        <v>7.0833000000000004</v>
      </c>
      <c r="AG115" s="149">
        <v>307.54165</v>
      </c>
      <c r="AH115" s="149">
        <v>8480</v>
      </c>
      <c r="AI115" s="149">
        <v>111</v>
      </c>
      <c r="AJ115" s="149">
        <v>0</v>
      </c>
      <c r="AK115" s="149">
        <v>0</v>
      </c>
      <c r="AL115" s="149">
        <v>569</v>
      </c>
      <c r="AM115" s="149">
        <v>1822</v>
      </c>
      <c r="AN115" s="149">
        <v>791.77</v>
      </c>
      <c r="AO115" s="148">
        <v>82.77056374</v>
      </c>
    </row>
    <row r="116" spans="1:41" customFormat="1">
      <c r="A116" s="37" t="s">
        <v>149</v>
      </c>
      <c r="B116" s="153">
        <v>3846</v>
      </c>
      <c r="C116" s="153">
        <v>3854</v>
      </c>
      <c r="D116" s="153">
        <v>60</v>
      </c>
      <c r="E116" s="153">
        <v>155</v>
      </c>
      <c r="F116" s="153">
        <v>510</v>
      </c>
      <c r="G116" s="153">
        <v>319</v>
      </c>
      <c r="H116" s="153">
        <v>2162</v>
      </c>
      <c r="I116" s="153">
        <v>492</v>
      </c>
      <c r="J116" s="153">
        <v>115</v>
      </c>
      <c r="K116" s="153">
        <v>41</v>
      </c>
      <c r="L116" s="152">
        <v>7.5119999999999996</v>
      </c>
      <c r="M116" s="155">
        <v>0.64615354999999997</v>
      </c>
      <c r="N116" s="153">
        <v>11709.893</v>
      </c>
      <c r="O116" s="153">
        <v>11702.891666670001</v>
      </c>
      <c r="P116" s="153">
        <v>10045.358</v>
      </c>
      <c r="Q116" s="153">
        <v>9911.1533333299994</v>
      </c>
      <c r="R116" s="153">
        <v>39</v>
      </c>
      <c r="S116" s="153">
        <v>11</v>
      </c>
      <c r="T116" s="153">
        <v>292</v>
      </c>
      <c r="U116" s="153">
        <v>29</v>
      </c>
      <c r="V116" s="153">
        <v>102</v>
      </c>
      <c r="W116" s="153">
        <v>53</v>
      </c>
      <c r="X116" s="153">
        <v>223</v>
      </c>
      <c r="Y116" s="153">
        <v>39</v>
      </c>
      <c r="Z116" s="154">
        <v>6.8203849999999996E-2</v>
      </c>
      <c r="AA116" s="153">
        <v>282</v>
      </c>
      <c r="AB116" s="153">
        <v>90</v>
      </c>
      <c r="AC116" s="153">
        <v>116</v>
      </c>
      <c r="AD116" s="153">
        <v>31</v>
      </c>
      <c r="AE116" s="153">
        <v>7.0833000000000004</v>
      </c>
      <c r="AF116" s="153">
        <v>1.5832999999999999</v>
      </c>
      <c r="AG116" s="153">
        <v>23.125050000000002</v>
      </c>
      <c r="AH116" s="153">
        <v>603</v>
      </c>
      <c r="AI116" s="153">
        <v>5</v>
      </c>
      <c r="AJ116" s="153">
        <v>0</v>
      </c>
      <c r="AK116" s="153">
        <v>0</v>
      </c>
      <c r="AL116" s="153">
        <v>99</v>
      </c>
      <c r="AM116" s="153">
        <v>294</v>
      </c>
      <c r="AN116" s="153">
        <v>101.19</v>
      </c>
      <c r="AO116" s="152">
        <v>82.331234030000005</v>
      </c>
    </row>
    <row r="117" spans="1:41" customFormat="1">
      <c r="A117" s="41" t="s">
        <v>150</v>
      </c>
      <c r="B117" s="149">
        <v>8312</v>
      </c>
      <c r="C117" s="149">
        <v>8339</v>
      </c>
      <c r="D117" s="149">
        <v>163</v>
      </c>
      <c r="E117" s="149">
        <v>330</v>
      </c>
      <c r="F117" s="149">
        <v>925</v>
      </c>
      <c r="G117" s="149">
        <v>700</v>
      </c>
      <c r="H117" s="149">
        <v>4706</v>
      </c>
      <c r="I117" s="149">
        <v>1146</v>
      </c>
      <c r="J117" s="149">
        <v>299</v>
      </c>
      <c r="K117" s="149">
        <v>70</v>
      </c>
      <c r="L117" s="148">
        <v>5.0519999999999996</v>
      </c>
      <c r="M117" s="151">
        <v>0.59829175999999995</v>
      </c>
      <c r="N117" s="149">
        <v>32859.216</v>
      </c>
      <c r="O117" s="149">
        <v>32190.178</v>
      </c>
      <c r="P117" s="149">
        <v>18251.518</v>
      </c>
      <c r="Q117" s="149">
        <v>18249.173666670002</v>
      </c>
      <c r="R117" s="149">
        <v>49</v>
      </c>
      <c r="S117" s="149">
        <v>67</v>
      </c>
      <c r="T117" s="149">
        <v>646</v>
      </c>
      <c r="U117" s="149">
        <v>71</v>
      </c>
      <c r="V117" s="149">
        <v>280</v>
      </c>
      <c r="W117" s="149">
        <v>315</v>
      </c>
      <c r="X117" s="149">
        <v>444</v>
      </c>
      <c r="Y117" s="149">
        <v>121</v>
      </c>
      <c r="Z117" s="150">
        <v>0.25194298999999998</v>
      </c>
      <c r="AA117" s="149">
        <v>740</v>
      </c>
      <c r="AB117" s="149">
        <v>127</v>
      </c>
      <c r="AC117" s="149">
        <v>324</v>
      </c>
      <c r="AD117" s="149">
        <v>84</v>
      </c>
      <c r="AE117" s="149">
        <v>28.583300000000001</v>
      </c>
      <c r="AF117" s="149">
        <v>2.6667000000000001</v>
      </c>
      <c r="AG117" s="149">
        <v>54.083350000000003</v>
      </c>
      <c r="AH117" s="149">
        <v>1337</v>
      </c>
      <c r="AI117" s="149">
        <v>5</v>
      </c>
      <c r="AJ117" s="149">
        <v>0</v>
      </c>
      <c r="AK117" s="149">
        <v>0</v>
      </c>
      <c r="AL117" s="149">
        <v>272</v>
      </c>
      <c r="AM117" s="149">
        <v>691</v>
      </c>
      <c r="AN117" s="149">
        <v>434.88</v>
      </c>
      <c r="AO117" s="148">
        <v>78.541042809999993</v>
      </c>
    </row>
    <row r="118" spans="1:41" customFormat="1">
      <c r="A118" s="41" t="s">
        <v>151</v>
      </c>
      <c r="B118" s="149">
        <v>7633</v>
      </c>
      <c r="C118" s="149">
        <v>8297</v>
      </c>
      <c r="D118" s="149">
        <v>131</v>
      </c>
      <c r="E118" s="149">
        <v>385</v>
      </c>
      <c r="F118" s="149">
        <v>1045</v>
      </c>
      <c r="G118" s="149">
        <v>668</v>
      </c>
      <c r="H118" s="149">
        <v>4580</v>
      </c>
      <c r="I118" s="149">
        <v>1078</v>
      </c>
      <c r="J118" s="149">
        <v>319</v>
      </c>
      <c r="K118" s="149">
        <v>91</v>
      </c>
      <c r="L118" s="148">
        <v>4.234</v>
      </c>
      <c r="M118" s="151">
        <v>0.58237675</v>
      </c>
      <c r="N118" s="149">
        <v>32698.059000000001</v>
      </c>
      <c r="O118" s="149">
        <v>29640.384666670001</v>
      </c>
      <c r="P118" s="149">
        <v>18372.375</v>
      </c>
      <c r="Q118" s="149">
        <v>16072.928666670001</v>
      </c>
      <c r="R118" s="149">
        <v>65</v>
      </c>
      <c r="S118" s="149">
        <v>32</v>
      </c>
      <c r="T118" s="149">
        <v>573</v>
      </c>
      <c r="U118" s="149">
        <v>56</v>
      </c>
      <c r="V118" s="149">
        <v>169</v>
      </c>
      <c r="W118" s="149">
        <v>146</v>
      </c>
      <c r="X118" s="149">
        <v>399</v>
      </c>
      <c r="Y118" s="149">
        <v>109</v>
      </c>
      <c r="Z118" s="150">
        <v>0.20826346000000001</v>
      </c>
      <c r="AA118" s="149">
        <v>496</v>
      </c>
      <c r="AB118" s="149">
        <v>155</v>
      </c>
      <c r="AC118" s="149">
        <v>279</v>
      </c>
      <c r="AD118" s="149">
        <v>59</v>
      </c>
      <c r="AE118" s="149">
        <v>29.416699999999999</v>
      </c>
      <c r="AF118" s="149">
        <v>0.16669999999999999</v>
      </c>
      <c r="AG118" s="149">
        <v>29.499949999999998</v>
      </c>
      <c r="AH118" s="149">
        <v>1648</v>
      </c>
      <c r="AI118" s="149">
        <v>31</v>
      </c>
      <c r="AJ118" s="149">
        <v>0</v>
      </c>
      <c r="AK118" s="149">
        <v>0</v>
      </c>
      <c r="AL118" s="149">
        <v>109</v>
      </c>
      <c r="AM118" s="149">
        <v>282</v>
      </c>
      <c r="AN118" s="149">
        <v>118.77</v>
      </c>
      <c r="AO118" s="148">
        <v>87.592819969999994</v>
      </c>
    </row>
    <row r="119" spans="1:41" customFormat="1">
      <c r="A119" s="37" t="s">
        <v>152</v>
      </c>
      <c r="B119" s="153">
        <v>5913</v>
      </c>
      <c r="C119" s="153">
        <v>5994</v>
      </c>
      <c r="D119" s="153">
        <v>154</v>
      </c>
      <c r="E119" s="153">
        <v>337</v>
      </c>
      <c r="F119" s="153">
        <v>849</v>
      </c>
      <c r="G119" s="153">
        <v>400</v>
      </c>
      <c r="H119" s="153">
        <v>3474</v>
      </c>
      <c r="I119" s="153">
        <v>612</v>
      </c>
      <c r="J119" s="153">
        <v>152</v>
      </c>
      <c r="K119" s="153">
        <v>16</v>
      </c>
      <c r="L119" s="152">
        <v>7.3819999999999997</v>
      </c>
      <c r="M119" s="155">
        <v>0.64362427</v>
      </c>
      <c r="N119" s="153">
        <v>47067.421999999999</v>
      </c>
      <c r="O119" s="153">
        <v>43440.141666670002</v>
      </c>
      <c r="P119" s="153">
        <v>15658.083000000001</v>
      </c>
      <c r="Q119" s="153">
        <v>16426.054</v>
      </c>
      <c r="R119" s="153">
        <v>65</v>
      </c>
      <c r="S119" s="153">
        <v>14</v>
      </c>
      <c r="T119" s="153">
        <v>291</v>
      </c>
      <c r="U119" s="153">
        <v>48</v>
      </c>
      <c r="V119" s="153">
        <v>159</v>
      </c>
      <c r="W119" s="153">
        <v>100</v>
      </c>
      <c r="X119" s="153">
        <v>377</v>
      </c>
      <c r="Y119" s="153">
        <v>81</v>
      </c>
      <c r="Z119" s="154">
        <v>0.17031199</v>
      </c>
      <c r="AA119" s="153">
        <v>421</v>
      </c>
      <c r="AB119" s="153">
        <v>136</v>
      </c>
      <c r="AC119" s="153">
        <v>195</v>
      </c>
      <c r="AD119" s="153">
        <v>77</v>
      </c>
      <c r="AE119" s="153">
        <v>22.083300000000001</v>
      </c>
      <c r="AF119" s="153">
        <v>0</v>
      </c>
      <c r="AG119" s="153">
        <v>54.916699999999999</v>
      </c>
      <c r="AH119" s="153">
        <v>1153</v>
      </c>
      <c r="AI119" s="153">
        <v>43</v>
      </c>
      <c r="AJ119" s="153">
        <v>0</v>
      </c>
      <c r="AK119" s="153">
        <v>1</v>
      </c>
      <c r="AL119" s="153">
        <v>95</v>
      </c>
      <c r="AM119" s="153">
        <v>315</v>
      </c>
      <c r="AN119" s="153">
        <v>256.95999999999998</v>
      </c>
      <c r="AO119" s="152">
        <v>85.235729590000005</v>
      </c>
    </row>
    <row r="120" spans="1:41" customFormat="1">
      <c r="A120" s="41" t="s">
        <v>153</v>
      </c>
      <c r="B120" s="149">
        <v>18699</v>
      </c>
      <c r="C120" s="149">
        <v>18848</v>
      </c>
      <c r="D120" s="149">
        <v>402</v>
      </c>
      <c r="E120" s="149">
        <v>898</v>
      </c>
      <c r="F120" s="149">
        <v>2592</v>
      </c>
      <c r="G120" s="149">
        <v>1546</v>
      </c>
      <c r="H120" s="149">
        <v>10423</v>
      </c>
      <c r="I120" s="149">
        <v>2327</v>
      </c>
      <c r="J120" s="149">
        <v>567</v>
      </c>
      <c r="K120" s="149">
        <v>93</v>
      </c>
      <c r="L120" s="148">
        <v>2.9039999999999999</v>
      </c>
      <c r="M120" s="151">
        <v>0.55650025000000003</v>
      </c>
      <c r="N120" s="149">
        <v>60094.767</v>
      </c>
      <c r="O120" s="149">
        <v>58757.536333329997</v>
      </c>
      <c r="P120" s="149">
        <v>23149.608</v>
      </c>
      <c r="Q120" s="149">
        <v>22567.814999999999</v>
      </c>
      <c r="R120" s="149">
        <v>147</v>
      </c>
      <c r="S120" s="149">
        <v>44</v>
      </c>
      <c r="T120" s="149">
        <v>1112</v>
      </c>
      <c r="U120" s="149">
        <v>120</v>
      </c>
      <c r="V120" s="149">
        <v>405</v>
      </c>
      <c r="W120" s="149">
        <v>652</v>
      </c>
      <c r="X120" s="149">
        <v>1091</v>
      </c>
      <c r="Y120" s="149">
        <v>237</v>
      </c>
      <c r="Z120" s="150">
        <v>0.64558075999999998</v>
      </c>
      <c r="AA120" s="149">
        <v>1384</v>
      </c>
      <c r="AB120" s="149">
        <v>374</v>
      </c>
      <c r="AC120" s="149">
        <v>873</v>
      </c>
      <c r="AD120" s="149">
        <v>213</v>
      </c>
      <c r="AE120" s="149">
        <v>39.666699999999999</v>
      </c>
      <c r="AF120" s="149">
        <v>1</v>
      </c>
      <c r="AG120" s="149">
        <v>172.83330000000001</v>
      </c>
      <c r="AH120" s="149">
        <v>5070</v>
      </c>
      <c r="AI120" s="149">
        <v>60</v>
      </c>
      <c r="AJ120" s="149">
        <v>0</v>
      </c>
      <c r="AK120" s="149">
        <v>2</v>
      </c>
      <c r="AL120" s="149">
        <v>75</v>
      </c>
      <c r="AM120" s="149">
        <v>296</v>
      </c>
      <c r="AN120" s="149">
        <v>133.97999999999999</v>
      </c>
      <c r="AO120" s="148">
        <v>97.479224560000006</v>
      </c>
    </row>
    <row r="121" spans="1:41" customFormat="1">
      <c r="A121" s="41" t="s">
        <v>530</v>
      </c>
      <c r="B121" s="149">
        <v>61032</v>
      </c>
      <c r="C121" s="149">
        <v>61599</v>
      </c>
      <c r="D121" s="149">
        <v>1245</v>
      </c>
      <c r="E121" s="149">
        <v>2907</v>
      </c>
      <c r="F121" s="149">
        <v>8416</v>
      </c>
      <c r="G121" s="149">
        <v>5406</v>
      </c>
      <c r="H121" s="149">
        <v>34180</v>
      </c>
      <c r="I121" s="149">
        <v>6720</v>
      </c>
      <c r="J121" s="149">
        <v>2242</v>
      </c>
      <c r="K121" s="149">
        <v>483</v>
      </c>
      <c r="L121" s="148">
        <v>2.004</v>
      </c>
      <c r="M121" s="151">
        <v>0.53898984000000005</v>
      </c>
      <c r="N121" s="149">
        <v>122113.834</v>
      </c>
      <c r="O121" s="149">
        <v>110549.1</v>
      </c>
      <c r="P121" s="149">
        <v>66636.17</v>
      </c>
      <c r="Q121" s="149">
        <v>66172.667000000001</v>
      </c>
      <c r="R121" s="149">
        <v>504</v>
      </c>
      <c r="S121" s="149">
        <v>172</v>
      </c>
      <c r="T121" s="149">
        <v>3856</v>
      </c>
      <c r="U121" s="149">
        <v>416</v>
      </c>
      <c r="V121" s="149">
        <v>931</v>
      </c>
      <c r="W121" s="149">
        <v>2264</v>
      </c>
      <c r="X121" s="149">
        <v>3074</v>
      </c>
      <c r="Y121" s="149">
        <v>876</v>
      </c>
      <c r="Z121" s="150">
        <v>1.9952707999999999</v>
      </c>
      <c r="AA121" s="149">
        <v>4270</v>
      </c>
      <c r="AB121" s="149">
        <v>1098</v>
      </c>
      <c r="AC121" s="149">
        <v>2760</v>
      </c>
      <c r="AD121" s="149">
        <v>642</v>
      </c>
      <c r="AE121" s="149">
        <v>157.66669999999999</v>
      </c>
      <c r="AF121" s="149">
        <v>1.3332999999999999</v>
      </c>
      <c r="AG121" s="149">
        <v>483.66665</v>
      </c>
      <c r="AH121" s="149">
        <v>19921</v>
      </c>
      <c r="AI121" s="149">
        <v>117</v>
      </c>
      <c r="AJ121" s="149">
        <v>0</v>
      </c>
      <c r="AK121" s="149">
        <v>3</v>
      </c>
      <c r="AL121" s="149">
        <v>76</v>
      </c>
      <c r="AM121" s="149">
        <v>334</v>
      </c>
      <c r="AN121" s="149">
        <v>203</v>
      </c>
      <c r="AO121" s="148">
        <v>112.1102872</v>
      </c>
    </row>
    <row r="122" spans="1:41" customFormat="1">
      <c r="A122" s="37" t="s">
        <v>155</v>
      </c>
      <c r="B122" s="153">
        <v>20780</v>
      </c>
      <c r="C122" s="153">
        <v>20858</v>
      </c>
      <c r="D122" s="153">
        <v>422</v>
      </c>
      <c r="E122" s="153">
        <v>946</v>
      </c>
      <c r="F122" s="153">
        <v>2611</v>
      </c>
      <c r="G122" s="153">
        <v>1858</v>
      </c>
      <c r="H122" s="153">
        <v>12306</v>
      </c>
      <c r="I122" s="153">
        <v>1884</v>
      </c>
      <c r="J122" s="153">
        <v>669</v>
      </c>
      <c r="K122" s="153">
        <v>162</v>
      </c>
      <c r="L122" s="152">
        <v>2.7360000000000002</v>
      </c>
      <c r="M122" s="155">
        <v>0.55323164000000002</v>
      </c>
      <c r="N122" s="153">
        <v>67821.534</v>
      </c>
      <c r="O122" s="153">
        <v>66273.798666670002</v>
      </c>
      <c r="P122" s="153">
        <v>28140.202000000001</v>
      </c>
      <c r="Q122" s="153">
        <v>28482.11833333</v>
      </c>
      <c r="R122" s="153">
        <v>163</v>
      </c>
      <c r="S122" s="153">
        <v>52</v>
      </c>
      <c r="T122" s="153">
        <v>1057</v>
      </c>
      <c r="U122" s="153">
        <v>135</v>
      </c>
      <c r="V122" s="153">
        <v>271</v>
      </c>
      <c r="W122" s="153">
        <v>667</v>
      </c>
      <c r="X122" s="153">
        <v>983</v>
      </c>
      <c r="Y122" s="153">
        <v>343</v>
      </c>
      <c r="Z122" s="154">
        <v>1.0103941599999999</v>
      </c>
      <c r="AA122" s="153">
        <v>1517</v>
      </c>
      <c r="AB122" s="153">
        <v>335</v>
      </c>
      <c r="AC122" s="153">
        <v>1294</v>
      </c>
      <c r="AD122" s="153">
        <v>229</v>
      </c>
      <c r="AE122" s="153">
        <v>56.583300000000001</v>
      </c>
      <c r="AF122" s="153">
        <v>0.33329999999999999</v>
      </c>
      <c r="AG122" s="153">
        <v>172.25004999999999</v>
      </c>
      <c r="AH122" s="153">
        <v>7307</v>
      </c>
      <c r="AI122" s="153">
        <v>48</v>
      </c>
      <c r="AJ122" s="153">
        <v>0</v>
      </c>
      <c r="AK122" s="153">
        <v>8</v>
      </c>
      <c r="AL122" s="153">
        <v>84</v>
      </c>
      <c r="AM122" s="153">
        <v>225</v>
      </c>
      <c r="AN122" s="153">
        <v>102.68</v>
      </c>
      <c r="AO122" s="152">
        <v>92.740992019999993</v>
      </c>
    </row>
    <row r="123" spans="1:41" customFormat="1">
      <c r="A123" s="41" t="s">
        <v>156</v>
      </c>
      <c r="B123" s="149">
        <v>16084</v>
      </c>
      <c r="C123" s="149">
        <v>16102</v>
      </c>
      <c r="D123" s="149">
        <v>215</v>
      </c>
      <c r="E123" s="149">
        <v>561</v>
      </c>
      <c r="F123" s="149">
        <v>1884</v>
      </c>
      <c r="G123" s="149">
        <v>1344</v>
      </c>
      <c r="H123" s="149">
        <v>8998</v>
      </c>
      <c r="I123" s="149">
        <v>2272</v>
      </c>
      <c r="J123" s="149">
        <v>708</v>
      </c>
      <c r="K123" s="149">
        <v>120</v>
      </c>
      <c r="L123" s="148">
        <v>2.3769999999999998</v>
      </c>
      <c r="M123" s="151">
        <v>0.54624693999999996</v>
      </c>
      <c r="N123" s="149">
        <v>34346.574000000001</v>
      </c>
      <c r="O123" s="149">
        <v>33864.152000000002</v>
      </c>
      <c r="P123" s="149">
        <v>22405.488000000001</v>
      </c>
      <c r="Q123" s="149">
        <v>22064.316999999999</v>
      </c>
      <c r="R123" s="149">
        <v>103</v>
      </c>
      <c r="S123" s="149">
        <v>53</v>
      </c>
      <c r="T123" s="149">
        <v>1281</v>
      </c>
      <c r="U123" s="149">
        <v>120</v>
      </c>
      <c r="V123" s="149">
        <v>244</v>
      </c>
      <c r="W123" s="149">
        <v>256</v>
      </c>
      <c r="X123" s="149">
        <v>930</v>
      </c>
      <c r="Y123" s="149">
        <v>194</v>
      </c>
      <c r="Z123" s="150">
        <v>0.53213410000000005</v>
      </c>
      <c r="AA123" s="149">
        <v>1337</v>
      </c>
      <c r="AB123" s="149">
        <v>314</v>
      </c>
      <c r="AC123" s="149">
        <v>763</v>
      </c>
      <c r="AD123" s="149">
        <v>109</v>
      </c>
      <c r="AE123" s="149">
        <v>29.916699999999999</v>
      </c>
      <c r="AF123" s="149">
        <v>0</v>
      </c>
      <c r="AG123" s="149">
        <v>79.083299999999994</v>
      </c>
      <c r="AH123" s="149">
        <v>5082</v>
      </c>
      <c r="AI123" s="149">
        <v>154</v>
      </c>
      <c r="AJ123" s="149">
        <v>0</v>
      </c>
      <c r="AK123" s="149">
        <v>1</v>
      </c>
      <c r="AL123" s="149">
        <v>32</v>
      </c>
      <c r="AM123" s="149">
        <v>161</v>
      </c>
      <c r="AN123" s="149">
        <v>85.7</v>
      </c>
      <c r="AO123" s="148">
        <v>120.05448144</v>
      </c>
    </row>
    <row r="124" spans="1:41" customFormat="1">
      <c r="A124" s="41" t="s">
        <v>157</v>
      </c>
      <c r="B124" s="149">
        <v>19939</v>
      </c>
      <c r="C124" s="149">
        <v>20074</v>
      </c>
      <c r="D124" s="149">
        <v>363</v>
      </c>
      <c r="E124" s="149">
        <v>914</v>
      </c>
      <c r="F124" s="149">
        <v>2834</v>
      </c>
      <c r="G124" s="149">
        <v>1627</v>
      </c>
      <c r="H124" s="149">
        <v>11200</v>
      </c>
      <c r="I124" s="149">
        <v>2375</v>
      </c>
      <c r="J124" s="149">
        <v>623</v>
      </c>
      <c r="K124" s="149">
        <v>138</v>
      </c>
      <c r="L124" s="148">
        <v>2.774</v>
      </c>
      <c r="M124" s="151">
        <v>0.55397096999999995</v>
      </c>
      <c r="N124" s="149">
        <v>29775.841</v>
      </c>
      <c r="O124" s="149">
        <v>32013.535666669999</v>
      </c>
      <c r="P124" s="149">
        <v>23675.613000000001</v>
      </c>
      <c r="Q124" s="149">
        <v>26029.972666670001</v>
      </c>
      <c r="R124" s="149">
        <v>123</v>
      </c>
      <c r="S124" s="149">
        <v>48</v>
      </c>
      <c r="T124" s="149">
        <v>1311</v>
      </c>
      <c r="U124" s="149">
        <v>136</v>
      </c>
      <c r="V124" s="149">
        <v>327</v>
      </c>
      <c r="W124" s="149">
        <v>339</v>
      </c>
      <c r="X124" s="149">
        <v>1046</v>
      </c>
      <c r="Y124" s="149">
        <v>283</v>
      </c>
      <c r="Z124" s="150">
        <v>0.73862337</v>
      </c>
      <c r="AA124" s="149">
        <v>1602</v>
      </c>
      <c r="AB124" s="149">
        <v>410</v>
      </c>
      <c r="AC124" s="149">
        <v>992</v>
      </c>
      <c r="AD124" s="149">
        <v>190</v>
      </c>
      <c r="AE124" s="149">
        <v>46.416699999999999</v>
      </c>
      <c r="AF124" s="149">
        <v>0</v>
      </c>
      <c r="AG124" s="149">
        <v>143.58330000000001</v>
      </c>
      <c r="AH124" s="149">
        <v>7480</v>
      </c>
      <c r="AI124" s="149">
        <v>306</v>
      </c>
      <c r="AJ124" s="149">
        <v>0</v>
      </c>
      <c r="AK124" s="149">
        <v>0</v>
      </c>
      <c r="AL124" s="149">
        <v>16</v>
      </c>
      <c r="AM124" s="149">
        <v>125</v>
      </c>
      <c r="AN124" s="149">
        <v>61.46</v>
      </c>
      <c r="AO124" s="148">
        <v>108.34974862</v>
      </c>
    </row>
    <row r="125" spans="1:41" customFormat="1">
      <c r="A125" s="37" t="s">
        <v>158</v>
      </c>
      <c r="B125" s="153">
        <v>128982</v>
      </c>
      <c r="C125" s="153">
        <v>129441</v>
      </c>
      <c r="D125" s="153">
        <v>2702</v>
      </c>
      <c r="E125" s="153">
        <v>6189</v>
      </c>
      <c r="F125" s="153">
        <v>17143</v>
      </c>
      <c r="G125" s="153">
        <v>10949</v>
      </c>
      <c r="H125" s="153">
        <v>72442</v>
      </c>
      <c r="I125" s="153">
        <v>13819</v>
      </c>
      <c r="J125" s="153">
        <v>4779</v>
      </c>
      <c r="K125" s="153">
        <v>1418</v>
      </c>
      <c r="L125" s="152">
        <v>1.4450000000000001</v>
      </c>
      <c r="M125" s="155">
        <v>0.52811392999999995</v>
      </c>
      <c r="N125" s="153">
        <v>297121.41800000001</v>
      </c>
      <c r="O125" s="153">
        <v>288878.41133332998</v>
      </c>
      <c r="P125" s="153">
        <v>120795.463</v>
      </c>
      <c r="Q125" s="153">
        <v>120836.31933333</v>
      </c>
      <c r="R125" s="153">
        <v>1196</v>
      </c>
      <c r="S125" s="153">
        <v>376</v>
      </c>
      <c r="T125" s="153">
        <v>8549</v>
      </c>
      <c r="U125" s="153">
        <v>814</v>
      </c>
      <c r="V125" s="153">
        <v>1381</v>
      </c>
      <c r="W125" s="153">
        <v>4335</v>
      </c>
      <c r="X125" s="153">
        <v>5745</v>
      </c>
      <c r="Y125" s="153">
        <v>1724</v>
      </c>
      <c r="Z125" s="154">
        <v>4.3829336300000001</v>
      </c>
      <c r="AA125" s="153">
        <v>10106</v>
      </c>
      <c r="AB125" s="153">
        <v>1885</v>
      </c>
      <c r="AC125" s="153">
        <v>7362</v>
      </c>
      <c r="AD125" s="153">
        <v>1401</v>
      </c>
      <c r="AE125" s="153">
        <v>288.33330000000001</v>
      </c>
      <c r="AF125" s="153">
        <v>0.33329999999999999</v>
      </c>
      <c r="AG125" s="153">
        <v>1112.5000500000001</v>
      </c>
      <c r="AH125" s="153">
        <v>53882</v>
      </c>
      <c r="AI125" s="153">
        <v>752</v>
      </c>
      <c r="AJ125" s="153">
        <v>0</v>
      </c>
      <c r="AK125" s="153">
        <v>2</v>
      </c>
      <c r="AL125" s="153">
        <v>40</v>
      </c>
      <c r="AM125" s="153">
        <v>215</v>
      </c>
      <c r="AN125" s="153">
        <v>192.29</v>
      </c>
      <c r="AO125" s="152">
        <v>167.03600304</v>
      </c>
    </row>
    <row r="126" spans="1:41" customFormat="1">
      <c r="A126" s="41" t="s">
        <v>159</v>
      </c>
      <c r="B126" s="149">
        <v>96088</v>
      </c>
      <c r="C126" s="149">
        <v>97137</v>
      </c>
      <c r="D126" s="149">
        <v>1869</v>
      </c>
      <c r="E126" s="149">
        <v>4504</v>
      </c>
      <c r="F126" s="149">
        <v>12876</v>
      </c>
      <c r="G126" s="149">
        <v>8313</v>
      </c>
      <c r="H126" s="149">
        <v>54562</v>
      </c>
      <c r="I126" s="149">
        <v>10759</v>
      </c>
      <c r="J126" s="149">
        <v>3534</v>
      </c>
      <c r="K126" s="149">
        <v>720</v>
      </c>
      <c r="L126" s="148">
        <v>2.7010000000000001</v>
      </c>
      <c r="M126" s="151">
        <v>0.55255067999999996</v>
      </c>
      <c r="N126" s="149">
        <v>175059.106</v>
      </c>
      <c r="O126" s="149">
        <v>172838.44666667</v>
      </c>
      <c r="P126" s="149">
        <v>152236.83199999999</v>
      </c>
      <c r="Q126" s="149">
        <v>148706.09400000001</v>
      </c>
      <c r="R126" s="149">
        <v>1013</v>
      </c>
      <c r="S126" s="149">
        <v>313</v>
      </c>
      <c r="T126" s="149">
        <v>5858</v>
      </c>
      <c r="U126" s="149">
        <v>641</v>
      </c>
      <c r="V126" s="149">
        <v>1460</v>
      </c>
      <c r="W126" s="149">
        <v>2769</v>
      </c>
      <c r="X126" s="149">
        <v>5014</v>
      </c>
      <c r="Y126" s="149">
        <v>1342</v>
      </c>
      <c r="Z126" s="150">
        <v>4.1540660100000002</v>
      </c>
      <c r="AA126" s="149">
        <v>7135</v>
      </c>
      <c r="AB126" s="149">
        <v>1647</v>
      </c>
      <c r="AC126" s="149">
        <v>5700</v>
      </c>
      <c r="AD126" s="149">
        <v>976</v>
      </c>
      <c r="AE126" s="149">
        <v>219</v>
      </c>
      <c r="AF126" s="149">
        <v>6.1666999999999996</v>
      </c>
      <c r="AG126" s="149">
        <v>753.91665</v>
      </c>
      <c r="AH126" s="149">
        <v>34223</v>
      </c>
      <c r="AI126" s="149">
        <v>773</v>
      </c>
      <c r="AJ126" s="149">
        <v>0</v>
      </c>
      <c r="AK126" s="149">
        <v>2</v>
      </c>
      <c r="AL126" s="149">
        <v>131</v>
      </c>
      <c r="AM126" s="149">
        <v>649</v>
      </c>
      <c r="AN126" s="149">
        <v>376.62</v>
      </c>
      <c r="AO126" s="148">
        <v>137.65050482999999</v>
      </c>
    </row>
    <row r="127" spans="1:41" customFormat="1">
      <c r="A127" s="41" t="s">
        <v>404</v>
      </c>
      <c r="B127" s="149">
        <v>17754</v>
      </c>
      <c r="C127" s="149">
        <v>17844</v>
      </c>
      <c r="D127" s="149">
        <v>310</v>
      </c>
      <c r="E127" s="149">
        <v>736</v>
      </c>
      <c r="F127" s="149">
        <v>2087</v>
      </c>
      <c r="G127" s="149">
        <v>1379</v>
      </c>
      <c r="H127" s="149">
        <v>10122</v>
      </c>
      <c r="I127" s="149">
        <v>2366</v>
      </c>
      <c r="J127" s="149">
        <v>680</v>
      </c>
      <c r="K127" s="149">
        <v>164</v>
      </c>
      <c r="L127" s="148">
        <v>7.327</v>
      </c>
      <c r="M127" s="151">
        <v>0.64255417999999997</v>
      </c>
      <c r="N127" s="149">
        <v>77448.203999999998</v>
      </c>
      <c r="O127" s="149">
        <v>76440.511333329996</v>
      </c>
      <c r="P127" s="149">
        <v>48921.705000000002</v>
      </c>
      <c r="Q127" s="149">
        <v>47872.888666669998</v>
      </c>
      <c r="R127" s="149">
        <v>174</v>
      </c>
      <c r="S127" s="149">
        <v>53</v>
      </c>
      <c r="T127" s="149">
        <v>1421</v>
      </c>
      <c r="U127" s="149">
        <v>134</v>
      </c>
      <c r="V127" s="149">
        <v>410</v>
      </c>
      <c r="W127" s="149">
        <v>319</v>
      </c>
      <c r="X127" s="149">
        <v>1100</v>
      </c>
      <c r="Y127" s="149">
        <v>243</v>
      </c>
      <c r="Z127" s="150">
        <v>0.83360449000000003</v>
      </c>
      <c r="AA127" s="149">
        <v>1560</v>
      </c>
      <c r="AB127" s="149">
        <v>313</v>
      </c>
      <c r="AC127" s="149">
        <v>983</v>
      </c>
      <c r="AD127" s="149">
        <v>160</v>
      </c>
      <c r="AE127" s="149">
        <v>52</v>
      </c>
      <c r="AF127" s="149">
        <v>3.3332999999999999</v>
      </c>
      <c r="AG127" s="149">
        <v>106.33335</v>
      </c>
      <c r="AH127" s="149">
        <v>2933</v>
      </c>
      <c r="AI127" s="149">
        <v>7</v>
      </c>
      <c r="AJ127" s="149">
        <v>0</v>
      </c>
      <c r="AK127" s="149">
        <v>0</v>
      </c>
      <c r="AL127" s="149">
        <v>239</v>
      </c>
      <c r="AM127" s="149">
        <v>1157</v>
      </c>
      <c r="AN127" s="149">
        <v>1144.8</v>
      </c>
      <c r="AO127" s="148">
        <v>79.895712900000007</v>
      </c>
    </row>
    <row r="128" spans="1:41" customFormat="1">
      <c r="A128" s="37" t="s">
        <v>161</v>
      </c>
      <c r="B128" s="153">
        <v>19024</v>
      </c>
      <c r="C128" s="153">
        <v>19311</v>
      </c>
      <c r="D128" s="153">
        <v>474</v>
      </c>
      <c r="E128" s="153">
        <v>998</v>
      </c>
      <c r="F128" s="153">
        <v>2585</v>
      </c>
      <c r="G128" s="153">
        <v>1559</v>
      </c>
      <c r="H128" s="153">
        <v>11315</v>
      </c>
      <c r="I128" s="153">
        <v>1807</v>
      </c>
      <c r="J128" s="153">
        <v>500</v>
      </c>
      <c r="K128" s="153">
        <v>73</v>
      </c>
      <c r="L128" s="152">
        <v>2.12</v>
      </c>
      <c r="M128" s="155">
        <v>0.54124673999999995</v>
      </c>
      <c r="N128" s="153">
        <v>21388.558000000001</v>
      </c>
      <c r="O128" s="153">
        <v>21095.287</v>
      </c>
      <c r="P128" s="153">
        <v>20630.302</v>
      </c>
      <c r="Q128" s="153">
        <v>19819.633000000002</v>
      </c>
      <c r="R128" s="153">
        <v>168</v>
      </c>
      <c r="S128" s="153">
        <v>50</v>
      </c>
      <c r="T128" s="153">
        <v>1040</v>
      </c>
      <c r="U128" s="153">
        <v>142</v>
      </c>
      <c r="V128" s="153">
        <v>282</v>
      </c>
      <c r="W128" s="153">
        <v>952</v>
      </c>
      <c r="X128" s="153">
        <v>1054</v>
      </c>
      <c r="Y128" s="153">
        <v>346</v>
      </c>
      <c r="Z128" s="154">
        <v>0.93006807000000002</v>
      </c>
      <c r="AA128" s="153">
        <v>1568</v>
      </c>
      <c r="AB128" s="153">
        <v>370</v>
      </c>
      <c r="AC128" s="153">
        <v>923</v>
      </c>
      <c r="AD128" s="153">
        <v>246</v>
      </c>
      <c r="AE128" s="153">
        <v>48.666699999999999</v>
      </c>
      <c r="AF128" s="153">
        <v>0.25</v>
      </c>
      <c r="AG128" s="153">
        <v>197.20830000000001</v>
      </c>
      <c r="AH128" s="153">
        <v>4902</v>
      </c>
      <c r="AI128" s="153">
        <v>53</v>
      </c>
      <c r="AJ128" s="153">
        <v>0</v>
      </c>
      <c r="AK128" s="153">
        <v>1</v>
      </c>
      <c r="AL128" s="153">
        <v>18</v>
      </c>
      <c r="AM128" s="153">
        <v>72</v>
      </c>
      <c r="AN128" s="153">
        <v>71.67</v>
      </c>
      <c r="AO128" s="152">
        <v>99.983349970000006</v>
      </c>
    </row>
    <row r="129" spans="1:41" customFormat="1">
      <c r="A129" s="41" t="s">
        <v>162</v>
      </c>
      <c r="B129" s="149">
        <v>11249</v>
      </c>
      <c r="C129" s="149">
        <v>11269</v>
      </c>
      <c r="D129" s="149">
        <v>214</v>
      </c>
      <c r="E129" s="149">
        <v>448</v>
      </c>
      <c r="F129" s="149">
        <v>1597</v>
      </c>
      <c r="G129" s="149">
        <v>932</v>
      </c>
      <c r="H129" s="149">
        <v>6520</v>
      </c>
      <c r="I129" s="149">
        <v>1220</v>
      </c>
      <c r="J129" s="149">
        <v>299</v>
      </c>
      <c r="K129" s="149">
        <v>39</v>
      </c>
      <c r="L129" s="148">
        <v>4.2759999999999998</v>
      </c>
      <c r="M129" s="151">
        <v>0.58319390000000004</v>
      </c>
      <c r="N129" s="149">
        <v>40424.713000000003</v>
      </c>
      <c r="O129" s="149">
        <v>39958.954333330003</v>
      </c>
      <c r="P129" s="149">
        <v>16970.662</v>
      </c>
      <c r="Q129" s="149">
        <v>17044.752</v>
      </c>
      <c r="R129" s="149">
        <v>102</v>
      </c>
      <c r="S129" s="149">
        <v>39</v>
      </c>
      <c r="T129" s="149">
        <v>641</v>
      </c>
      <c r="U129" s="149">
        <v>82</v>
      </c>
      <c r="V129" s="149">
        <v>218</v>
      </c>
      <c r="W129" s="149">
        <v>269</v>
      </c>
      <c r="X129" s="149">
        <v>615</v>
      </c>
      <c r="Y129" s="149">
        <v>179</v>
      </c>
      <c r="Z129" s="150">
        <v>0.53067686000000003</v>
      </c>
      <c r="AA129" s="149">
        <v>856</v>
      </c>
      <c r="AB129" s="149">
        <v>267</v>
      </c>
      <c r="AC129" s="149">
        <v>610</v>
      </c>
      <c r="AD129" s="149">
        <v>119</v>
      </c>
      <c r="AE129" s="149">
        <v>28.083300000000001</v>
      </c>
      <c r="AF129" s="149">
        <v>0.75</v>
      </c>
      <c r="AG129" s="149">
        <v>90.541700000000006</v>
      </c>
      <c r="AH129" s="149">
        <v>2165</v>
      </c>
      <c r="AI129" s="149">
        <v>20</v>
      </c>
      <c r="AJ129" s="149">
        <v>0</v>
      </c>
      <c r="AK129" s="149">
        <v>0</v>
      </c>
      <c r="AL129" s="149">
        <v>77</v>
      </c>
      <c r="AM129" s="149">
        <v>245</v>
      </c>
      <c r="AN129" s="149">
        <v>232.58</v>
      </c>
      <c r="AO129" s="148">
        <v>84.543807970000003</v>
      </c>
    </row>
    <row r="130" spans="1:41" customFormat="1">
      <c r="A130" s="41" t="s">
        <v>163</v>
      </c>
      <c r="B130" s="149">
        <v>44693</v>
      </c>
      <c r="C130" s="149">
        <v>45953</v>
      </c>
      <c r="D130" s="149">
        <v>1151</v>
      </c>
      <c r="E130" s="149">
        <v>2232</v>
      </c>
      <c r="F130" s="149">
        <v>5432</v>
      </c>
      <c r="G130" s="149">
        <v>3834</v>
      </c>
      <c r="H130" s="149">
        <v>27093</v>
      </c>
      <c r="I130" s="149">
        <v>4676</v>
      </c>
      <c r="J130" s="149">
        <v>1293</v>
      </c>
      <c r="K130" s="149">
        <v>242</v>
      </c>
      <c r="L130" s="148">
        <v>1.1759999999999999</v>
      </c>
      <c r="M130" s="151">
        <v>0.52288027000000004</v>
      </c>
      <c r="N130" s="149">
        <v>75756.736999999994</v>
      </c>
      <c r="O130" s="149">
        <v>70017.142333330004</v>
      </c>
      <c r="P130" s="149">
        <v>41740.68</v>
      </c>
      <c r="Q130" s="149">
        <v>40534.064333330003</v>
      </c>
      <c r="R130" s="149">
        <v>385</v>
      </c>
      <c r="S130" s="149">
        <v>102</v>
      </c>
      <c r="T130" s="149">
        <v>2496</v>
      </c>
      <c r="U130" s="149">
        <v>307</v>
      </c>
      <c r="V130" s="149">
        <v>649</v>
      </c>
      <c r="W130" s="149">
        <v>2643</v>
      </c>
      <c r="X130" s="149">
        <v>2609</v>
      </c>
      <c r="Y130" s="149">
        <v>958</v>
      </c>
      <c r="Z130" s="150">
        <v>2.9468055899999999</v>
      </c>
      <c r="AA130" s="149">
        <v>3986</v>
      </c>
      <c r="AB130" s="149">
        <v>907</v>
      </c>
      <c r="AC130" s="149">
        <v>2355</v>
      </c>
      <c r="AD130" s="149">
        <v>601</v>
      </c>
      <c r="AE130" s="149">
        <v>151.58330000000001</v>
      </c>
      <c r="AF130" s="149">
        <v>0.91669999999999996</v>
      </c>
      <c r="AG130" s="149">
        <v>448.95835</v>
      </c>
      <c r="AH130" s="149">
        <v>12529</v>
      </c>
      <c r="AI130" s="149">
        <v>201</v>
      </c>
      <c r="AJ130" s="149">
        <v>0</v>
      </c>
      <c r="AK130" s="149">
        <v>0</v>
      </c>
      <c r="AL130" s="149">
        <v>21</v>
      </c>
      <c r="AM130" s="149">
        <v>80</v>
      </c>
      <c r="AN130" s="149">
        <v>70.540000000000006</v>
      </c>
      <c r="AO130" s="148">
        <v>101.56382407</v>
      </c>
    </row>
    <row r="131" spans="1:41" customFormat="1">
      <c r="A131" s="37" t="s">
        <v>164</v>
      </c>
      <c r="B131" s="153">
        <v>89095</v>
      </c>
      <c r="C131" s="153">
        <v>90320</v>
      </c>
      <c r="D131" s="153">
        <v>1841</v>
      </c>
      <c r="E131" s="153">
        <v>4035</v>
      </c>
      <c r="F131" s="153">
        <v>11530</v>
      </c>
      <c r="G131" s="153">
        <v>7678</v>
      </c>
      <c r="H131" s="153">
        <v>52918</v>
      </c>
      <c r="I131" s="153">
        <v>8762</v>
      </c>
      <c r="J131" s="153">
        <v>2973</v>
      </c>
      <c r="K131" s="153">
        <v>583</v>
      </c>
      <c r="L131" s="152">
        <v>2.2559999999999998</v>
      </c>
      <c r="M131" s="155">
        <v>0.54389275999999998</v>
      </c>
      <c r="N131" s="153">
        <v>185457.47</v>
      </c>
      <c r="O131" s="153">
        <v>184827.48566666999</v>
      </c>
      <c r="P131" s="153">
        <v>112280.401</v>
      </c>
      <c r="Q131" s="153">
        <v>111342.258</v>
      </c>
      <c r="R131" s="153">
        <v>887</v>
      </c>
      <c r="S131" s="153">
        <v>249</v>
      </c>
      <c r="T131" s="153">
        <v>5302</v>
      </c>
      <c r="U131" s="153">
        <v>650</v>
      </c>
      <c r="V131" s="153">
        <v>1471</v>
      </c>
      <c r="W131" s="153">
        <v>4806</v>
      </c>
      <c r="X131" s="153">
        <v>5255</v>
      </c>
      <c r="Y131" s="153">
        <v>1724</v>
      </c>
      <c r="Z131" s="154">
        <v>5.32534872</v>
      </c>
      <c r="AA131" s="153">
        <v>7376</v>
      </c>
      <c r="AB131" s="153">
        <v>1749</v>
      </c>
      <c r="AC131" s="153">
        <v>4666</v>
      </c>
      <c r="AD131" s="153">
        <v>910</v>
      </c>
      <c r="AE131" s="153">
        <v>253.08330000000001</v>
      </c>
      <c r="AF131" s="153">
        <v>0.5</v>
      </c>
      <c r="AG131" s="153">
        <v>656.66669999999999</v>
      </c>
      <c r="AH131" s="153">
        <v>22832</v>
      </c>
      <c r="AI131" s="153">
        <v>227</v>
      </c>
      <c r="AJ131" s="153">
        <v>0</v>
      </c>
      <c r="AK131" s="153">
        <v>0</v>
      </c>
      <c r="AL131" s="153">
        <v>280</v>
      </c>
      <c r="AM131" s="153">
        <v>935</v>
      </c>
      <c r="AN131" s="153">
        <v>456.62</v>
      </c>
      <c r="AO131" s="152">
        <v>100.95747131</v>
      </c>
    </row>
    <row r="132" spans="1:41" customFormat="1">
      <c r="A132" s="41" t="s">
        <v>165</v>
      </c>
      <c r="B132" s="149">
        <v>24947</v>
      </c>
      <c r="C132" s="149">
        <v>25095</v>
      </c>
      <c r="D132" s="149">
        <v>515</v>
      </c>
      <c r="E132" s="149">
        <v>1160</v>
      </c>
      <c r="F132" s="149">
        <v>3571</v>
      </c>
      <c r="G132" s="149">
        <v>2156</v>
      </c>
      <c r="H132" s="149">
        <v>14367</v>
      </c>
      <c r="I132" s="149">
        <v>2453</v>
      </c>
      <c r="J132" s="149">
        <v>746</v>
      </c>
      <c r="K132" s="149">
        <v>127</v>
      </c>
      <c r="L132" s="148">
        <v>2.4780000000000002</v>
      </c>
      <c r="M132" s="151">
        <v>0.54821198999999998</v>
      </c>
      <c r="N132" s="149">
        <v>68906.932000000001</v>
      </c>
      <c r="O132" s="149">
        <v>66031.302333329993</v>
      </c>
      <c r="P132" s="149">
        <v>30843.617999999999</v>
      </c>
      <c r="Q132" s="149">
        <v>28799.81633333</v>
      </c>
      <c r="R132" s="149">
        <v>174</v>
      </c>
      <c r="S132" s="149">
        <v>85</v>
      </c>
      <c r="T132" s="149">
        <v>1401</v>
      </c>
      <c r="U132" s="149">
        <v>174</v>
      </c>
      <c r="V132" s="149">
        <v>368</v>
      </c>
      <c r="W132" s="149">
        <v>663</v>
      </c>
      <c r="X132" s="149">
        <v>1342</v>
      </c>
      <c r="Y132" s="149">
        <v>345</v>
      </c>
      <c r="Z132" s="150">
        <v>0.70153065000000003</v>
      </c>
      <c r="AA132" s="149">
        <v>1834</v>
      </c>
      <c r="AB132" s="149">
        <v>414</v>
      </c>
      <c r="AC132" s="149">
        <v>943</v>
      </c>
      <c r="AD132" s="149">
        <v>267</v>
      </c>
      <c r="AE132" s="149">
        <v>56.5</v>
      </c>
      <c r="AF132" s="149">
        <v>0.41670000000000001</v>
      </c>
      <c r="AG132" s="149">
        <v>210.29165</v>
      </c>
      <c r="AH132" s="149">
        <v>7259</v>
      </c>
      <c r="AI132" s="149">
        <v>64</v>
      </c>
      <c r="AJ132" s="149">
        <v>0</v>
      </c>
      <c r="AK132" s="149">
        <v>0</v>
      </c>
      <c r="AL132" s="149">
        <v>46</v>
      </c>
      <c r="AM132" s="149">
        <v>216</v>
      </c>
      <c r="AN132" s="149">
        <v>186.23</v>
      </c>
      <c r="AO132" s="148">
        <v>106.48230903</v>
      </c>
    </row>
    <row r="133" spans="1:41" customFormat="1">
      <c r="A133" s="41" t="s">
        <v>166</v>
      </c>
      <c r="B133" s="149">
        <v>6989</v>
      </c>
      <c r="C133" s="149">
        <v>7136</v>
      </c>
      <c r="D133" s="149">
        <v>145</v>
      </c>
      <c r="E133" s="149">
        <v>291</v>
      </c>
      <c r="F133" s="149">
        <v>900</v>
      </c>
      <c r="G133" s="149">
        <v>635</v>
      </c>
      <c r="H133" s="149">
        <v>4108</v>
      </c>
      <c r="I133" s="149">
        <v>797</v>
      </c>
      <c r="J133" s="149">
        <v>225</v>
      </c>
      <c r="K133" s="149">
        <v>35</v>
      </c>
      <c r="L133" s="148">
        <v>3.11</v>
      </c>
      <c r="M133" s="151">
        <v>0.56050818999999996</v>
      </c>
      <c r="N133" s="149">
        <v>21666.960999999999</v>
      </c>
      <c r="O133" s="149">
        <v>22307.721000000001</v>
      </c>
      <c r="P133" s="149">
        <v>10886.842000000001</v>
      </c>
      <c r="Q133" s="149">
        <v>10951.776666670001</v>
      </c>
      <c r="R133" s="149">
        <v>62</v>
      </c>
      <c r="S133" s="149">
        <v>22</v>
      </c>
      <c r="T133" s="149">
        <v>393</v>
      </c>
      <c r="U133" s="149">
        <v>48</v>
      </c>
      <c r="V133" s="149">
        <v>112</v>
      </c>
      <c r="W133" s="149">
        <v>145</v>
      </c>
      <c r="X133" s="149">
        <v>372</v>
      </c>
      <c r="Y133" s="149">
        <v>98</v>
      </c>
      <c r="Z133" s="150">
        <v>0.20897626999999999</v>
      </c>
      <c r="AA133" s="149">
        <v>489</v>
      </c>
      <c r="AB133" s="149">
        <v>99</v>
      </c>
      <c r="AC133" s="149">
        <v>280</v>
      </c>
      <c r="AD133" s="149">
        <v>76</v>
      </c>
      <c r="AE133" s="149">
        <v>15.333299999999999</v>
      </c>
      <c r="AF133" s="149">
        <v>0</v>
      </c>
      <c r="AG133" s="149">
        <v>60.666699999999999</v>
      </c>
      <c r="AH133" s="149">
        <v>1726</v>
      </c>
      <c r="AI133" s="149">
        <v>9</v>
      </c>
      <c r="AJ133" s="149">
        <v>0</v>
      </c>
      <c r="AK133" s="149">
        <v>1</v>
      </c>
      <c r="AL133" s="149">
        <v>59</v>
      </c>
      <c r="AM133" s="149">
        <v>191</v>
      </c>
      <c r="AN133" s="149">
        <v>83.2</v>
      </c>
      <c r="AO133" s="148">
        <v>107.42246363</v>
      </c>
    </row>
    <row r="134" spans="1:41" customFormat="1">
      <c r="A134" s="37" t="s">
        <v>167</v>
      </c>
      <c r="B134" s="153">
        <v>41565</v>
      </c>
      <c r="C134" s="153">
        <v>42131</v>
      </c>
      <c r="D134" s="153">
        <v>934</v>
      </c>
      <c r="E134" s="153">
        <v>1963</v>
      </c>
      <c r="F134" s="153">
        <v>5728</v>
      </c>
      <c r="G134" s="153">
        <v>3633</v>
      </c>
      <c r="H134" s="153">
        <v>24941</v>
      </c>
      <c r="I134" s="153">
        <v>3638</v>
      </c>
      <c r="J134" s="153">
        <v>1096</v>
      </c>
      <c r="K134" s="153">
        <v>198</v>
      </c>
      <c r="L134" s="152">
        <v>2.266</v>
      </c>
      <c r="M134" s="155">
        <v>0.54408732000000004</v>
      </c>
      <c r="N134" s="153">
        <v>98006.399000000005</v>
      </c>
      <c r="O134" s="153">
        <v>97064.572666670007</v>
      </c>
      <c r="P134" s="153">
        <v>58754.593999999997</v>
      </c>
      <c r="Q134" s="153">
        <v>56504.18466667</v>
      </c>
      <c r="R134" s="153">
        <v>524</v>
      </c>
      <c r="S134" s="153">
        <v>90</v>
      </c>
      <c r="T134" s="153">
        <v>2271</v>
      </c>
      <c r="U134" s="153">
        <v>314</v>
      </c>
      <c r="V134" s="153">
        <v>655</v>
      </c>
      <c r="W134" s="153">
        <v>2549</v>
      </c>
      <c r="X134" s="153">
        <v>2566</v>
      </c>
      <c r="Y134" s="153">
        <v>1251</v>
      </c>
      <c r="Z134" s="154">
        <v>4.0524163399999997</v>
      </c>
      <c r="AA134" s="153">
        <v>3776</v>
      </c>
      <c r="AB134" s="153">
        <v>1074</v>
      </c>
      <c r="AC134" s="153">
        <v>2181</v>
      </c>
      <c r="AD134" s="153">
        <v>485</v>
      </c>
      <c r="AE134" s="153">
        <v>129.41669999999999</v>
      </c>
      <c r="AF134" s="153">
        <v>0.75</v>
      </c>
      <c r="AG134" s="153">
        <v>355.20830000000001</v>
      </c>
      <c r="AH134" s="153">
        <v>8958</v>
      </c>
      <c r="AI134" s="153">
        <v>207</v>
      </c>
      <c r="AJ134" s="153">
        <v>0</v>
      </c>
      <c r="AK134" s="153">
        <v>0</v>
      </c>
      <c r="AL134" s="153">
        <v>190</v>
      </c>
      <c r="AM134" s="153">
        <v>546</v>
      </c>
      <c r="AN134" s="153">
        <v>252.45</v>
      </c>
      <c r="AO134" s="152">
        <v>91.121572580000006</v>
      </c>
    </row>
    <row r="135" spans="1:41" customFormat="1">
      <c r="A135" s="41" t="s">
        <v>168</v>
      </c>
      <c r="B135" s="149">
        <v>23898</v>
      </c>
      <c r="C135" s="149">
        <v>24087</v>
      </c>
      <c r="D135" s="149">
        <v>485</v>
      </c>
      <c r="E135" s="149">
        <v>1127</v>
      </c>
      <c r="F135" s="149">
        <v>2941</v>
      </c>
      <c r="G135" s="149">
        <v>1867</v>
      </c>
      <c r="H135" s="149">
        <v>14031</v>
      </c>
      <c r="I135" s="149">
        <v>2784</v>
      </c>
      <c r="J135" s="149">
        <v>703</v>
      </c>
      <c r="K135" s="149">
        <v>149</v>
      </c>
      <c r="L135" s="148">
        <v>5.3490000000000002</v>
      </c>
      <c r="M135" s="151">
        <v>0.6040702</v>
      </c>
      <c r="N135" s="149">
        <v>97386.376000000004</v>
      </c>
      <c r="O135" s="149">
        <v>95962.020333330001</v>
      </c>
      <c r="P135" s="149">
        <v>48989.38</v>
      </c>
      <c r="Q135" s="149">
        <v>47738.959000000003</v>
      </c>
      <c r="R135" s="149">
        <v>188</v>
      </c>
      <c r="S135" s="149">
        <v>77</v>
      </c>
      <c r="T135" s="149">
        <v>1554</v>
      </c>
      <c r="U135" s="149">
        <v>192</v>
      </c>
      <c r="V135" s="149">
        <v>622</v>
      </c>
      <c r="W135" s="149">
        <v>577</v>
      </c>
      <c r="X135" s="149">
        <v>1434</v>
      </c>
      <c r="Y135" s="149">
        <v>367</v>
      </c>
      <c r="Z135" s="150">
        <v>0.96480330999999997</v>
      </c>
      <c r="AA135" s="149">
        <v>1966</v>
      </c>
      <c r="AB135" s="149">
        <v>475</v>
      </c>
      <c r="AC135" s="149">
        <v>1047</v>
      </c>
      <c r="AD135" s="149">
        <v>259</v>
      </c>
      <c r="AE135" s="149">
        <v>61.25</v>
      </c>
      <c r="AF135" s="149">
        <v>3.5</v>
      </c>
      <c r="AG135" s="149">
        <v>196</v>
      </c>
      <c r="AH135" s="149">
        <v>4421</v>
      </c>
      <c r="AI135" s="149">
        <v>192</v>
      </c>
      <c r="AJ135" s="149">
        <v>0</v>
      </c>
      <c r="AK135" s="149">
        <v>0</v>
      </c>
      <c r="AL135" s="149">
        <v>302</v>
      </c>
      <c r="AM135" s="149">
        <v>1105</v>
      </c>
      <c r="AN135" s="149">
        <v>640.77</v>
      </c>
      <c r="AO135" s="148">
        <v>84.673360290000005</v>
      </c>
    </row>
    <row r="136" spans="1:41" customFormat="1">
      <c r="A136" s="41" t="s">
        <v>169</v>
      </c>
      <c r="B136" s="149">
        <v>26716</v>
      </c>
      <c r="C136" s="149">
        <v>26947</v>
      </c>
      <c r="D136" s="149">
        <v>578</v>
      </c>
      <c r="E136" s="149">
        <v>1240</v>
      </c>
      <c r="F136" s="149">
        <v>3450</v>
      </c>
      <c r="G136" s="149">
        <v>2120</v>
      </c>
      <c r="H136" s="149">
        <v>15658</v>
      </c>
      <c r="I136" s="149">
        <v>3005</v>
      </c>
      <c r="J136" s="149">
        <v>768</v>
      </c>
      <c r="K136" s="149">
        <v>128</v>
      </c>
      <c r="L136" s="148">
        <v>3.4470000000000001</v>
      </c>
      <c r="M136" s="151">
        <v>0.56706487000000005</v>
      </c>
      <c r="N136" s="149">
        <v>65144.756999999998</v>
      </c>
      <c r="O136" s="149">
        <v>63983.018333330001</v>
      </c>
      <c r="P136" s="149">
        <v>37552.184000000001</v>
      </c>
      <c r="Q136" s="149">
        <v>36874.38166667</v>
      </c>
      <c r="R136" s="149">
        <v>268</v>
      </c>
      <c r="S136" s="149">
        <v>111</v>
      </c>
      <c r="T136" s="149">
        <v>1736</v>
      </c>
      <c r="U136" s="149">
        <v>219</v>
      </c>
      <c r="V136" s="149">
        <v>646</v>
      </c>
      <c r="W136" s="149">
        <v>814</v>
      </c>
      <c r="X136" s="149">
        <v>1637</v>
      </c>
      <c r="Y136" s="149">
        <v>548</v>
      </c>
      <c r="Z136" s="150">
        <v>1.3938560200000001</v>
      </c>
      <c r="AA136" s="149">
        <v>2405</v>
      </c>
      <c r="AB136" s="149">
        <v>653</v>
      </c>
      <c r="AC136" s="149">
        <v>1109</v>
      </c>
      <c r="AD136" s="149">
        <v>277</v>
      </c>
      <c r="AE136" s="149">
        <v>77.333299999999994</v>
      </c>
      <c r="AF136" s="149">
        <v>0</v>
      </c>
      <c r="AG136" s="149">
        <v>199.66669999999999</v>
      </c>
      <c r="AH136" s="149">
        <v>5622</v>
      </c>
      <c r="AI136" s="149">
        <v>82</v>
      </c>
      <c r="AJ136" s="149">
        <v>0</v>
      </c>
      <c r="AK136" s="149">
        <v>0</v>
      </c>
      <c r="AL136" s="149">
        <v>152</v>
      </c>
      <c r="AM136" s="149">
        <v>761</v>
      </c>
      <c r="AN136" s="149">
        <v>456.5</v>
      </c>
      <c r="AO136" s="148">
        <v>80.619730779999998</v>
      </c>
    </row>
    <row r="137" spans="1:41" customFormat="1">
      <c r="A137" s="37" t="s">
        <v>170</v>
      </c>
      <c r="B137" s="153">
        <v>15074</v>
      </c>
      <c r="C137" s="153">
        <v>15358</v>
      </c>
      <c r="D137" s="153">
        <v>391</v>
      </c>
      <c r="E137" s="153">
        <v>767</v>
      </c>
      <c r="F137" s="153">
        <v>1911</v>
      </c>
      <c r="G137" s="153">
        <v>1275</v>
      </c>
      <c r="H137" s="153">
        <v>9193</v>
      </c>
      <c r="I137" s="153">
        <v>1401</v>
      </c>
      <c r="J137" s="153">
        <v>346</v>
      </c>
      <c r="K137" s="153">
        <v>74</v>
      </c>
      <c r="L137" s="152">
        <v>3.99</v>
      </c>
      <c r="M137" s="155">
        <v>0.57762948000000003</v>
      </c>
      <c r="N137" s="153">
        <v>39983.14</v>
      </c>
      <c r="O137" s="153">
        <v>37963.283666670002</v>
      </c>
      <c r="P137" s="153">
        <v>30835.168000000001</v>
      </c>
      <c r="Q137" s="153">
        <v>30043.653333329999</v>
      </c>
      <c r="R137" s="153">
        <v>193</v>
      </c>
      <c r="S137" s="153">
        <v>58</v>
      </c>
      <c r="T137" s="153">
        <v>779</v>
      </c>
      <c r="U137" s="153">
        <v>111</v>
      </c>
      <c r="V137" s="153">
        <v>244</v>
      </c>
      <c r="W137" s="153">
        <v>452</v>
      </c>
      <c r="X137" s="153">
        <v>930</v>
      </c>
      <c r="Y137" s="153">
        <v>359</v>
      </c>
      <c r="Z137" s="154">
        <v>1.01971744</v>
      </c>
      <c r="AA137" s="153">
        <v>1253</v>
      </c>
      <c r="AB137" s="153">
        <v>271</v>
      </c>
      <c r="AC137" s="153">
        <v>694</v>
      </c>
      <c r="AD137" s="153">
        <v>202</v>
      </c>
      <c r="AE137" s="153">
        <v>59</v>
      </c>
      <c r="AF137" s="153">
        <v>1.75</v>
      </c>
      <c r="AG137" s="153">
        <v>142.125</v>
      </c>
      <c r="AH137" s="153">
        <v>2752</v>
      </c>
      <c r="AI137" s="153">
        <v>16</v>
      </c>
      <c r="AJ137" s="153">
        <v>0</v>
      </c>
      <c r="AK137" s="153">
        <v>0</v>
      </c>
      <c r="AL137" s="153">
        <v>132</v>
      </c>
      <c r="AM137" s="153">
        <v>410</v>
      </c>
      <c r="AN137" s="153">
        <v>340.98</v>
      </c>
      <c r="AO137" s="152">
        <v>81.381943239999998</v>
      </c>
    </row>
    <row r="138" spans="1:41" customFormat="1">
      <c r="A138" s="41" t="s">
        <v>171</v>
      </c>
      <c r="B138" s="149">
        <v>2905</v>
      </c>
      <c r="C138" s="149">
        <v>2933</v>
      </c>
      <c r="D138" s="149">
        <v>55</v>
      </c>
      <c r="E138" s="149">
        <v>111</v>
      </c>
      <c r="F138" s="149">
        <v>347</v>
      </c>
      <c r="G138" s="149">
        <v>203</v>
      </c>
      <c r="H138" s="149">
        <v>1631</v>
      </c>
      <c r="I138" s="149">
        <v>417</v>
      </c>
      <c r="J138" s="149">
        <v>131</v>
      </c>
      <c r="K138" s="149">
        <v>38</v>
      </c>
      <c r="L138" s="148">
        <v>13.148</v>
      </c>
      <c r="M138" s="151">
        <v>0.75580762000000001</v>
      </c>
      <c r="N138" s="149">
        <v>19305.413</v>
      </c>
      <c r="O138" s="149">
        <v>19153.907666669998</v>
      </c>
      <c r="P138" s="149">
        <v>11681.768</v>
      </c>
      <c r="Q138" s="149">
        <v>11319.71966667</v>
      </c>
      <c r="R138" s="149">
        <v>15</v>
      </c>
      <c r="S138" s="149">
        <v>8</v>
      </c>
      <c r="T138" s="149">
        <v>269</v>
      </c>
      <c r="U138" s="149">
        <v>22</v>
      </c>
      <c r="V138" s="149">
        <v>81</v>
      </c>
      <c r="W138" s="149">
        <v>15</v>
      </c>
      <c r="X138" s="149">
        <v>165</v>
      </c>
      <c r="Y138" s="149">
        <v>60</v>
      </c>
      <c r="Z138" s="150">
        <v>0.15250577000000001</v>
      </c>
      <c r="AA138" s="149">
        <v>288</v>
      </c>
      <c r="AB138" s="149">
        <v>76</v>
      </c>
      <c r="AC138" s="149">
        <v>130</v>
      </c>
      <c r="AD138" s="149">
        <v>27</v>
      </c>
      <c r="AE138" s="149">
        <v>6.75</v>
      </c>
      <c r="AF138" s="149">
        <v>8.3299999999999999E-2</v>
      </c>
      <c r="AG138" s="149">
        <v>20.208349999999999</v>
      </c>
      <c r="AH138" s="149">
        <v>530</v>
      </c>
      <c r="AI138" s="149">
        <v>33</v>
      </c>
      <c r="AJ138" s="149">
        <v>0</v>
      </c>
      <c r="AK138" s="149">
        <v>0</v>
      </c>
      <c r="AL138" s="149">
        <v>49</v>
      </c>
      <c r="AM138" s="149">
        <v>235</v>
      </c>
      <c r="AN138" s="149">
        <v>284.95</v>
      </c>
      <c r="AO138" s="148">
        <v>74.055001739999994</v>
      </c>
    </row>
    <row r="139" spans="1:41" customFormat="1">
      <c r="A139" s="41" t="s">
        <v>172</v>
      </c>
      <c r="B139" s="149">
        <v>6859</v>
      </c>
      <c r="C139" s="149">
        <v>6853</v>
      </c>
      <c r="D139" s="149">
        <v>134</v>
      </c>
      <c r="E139" s="149">
        <v>282</v>
      </c>
      <c r="F139" s="149">
        <v>958</v>
      </c>
      <c r="G139" s="149">
        <v>504</v>
      </c>
      <c r="H139" s="149">
        <v>3800</v>
      </c>
      <c r="I139" s="149">
        <v>865</v>
      </c>
      <c r="J139" s="149">
        <v>241</v>
      </c>
      <c r="K139" s="149">
        <v>69</v>
      </c>
      <c r="L139" s="148">
        <v>5.9550000000000001</v>
      </c>
      <c r="M139" s="151">
        <v>0.61586054000000001</v>
      </c>
      <c r="N139" s="149">
        <v>31212.686000000002</v>
      </c>
      <c r="O139" s="149">
        <v>30698.353999999999</v>
      </c>
      <c r="P139" s="149">
        <v>21233.300999999999</v>
      </c>
      <c r="Q139" s="149">
        <v>20738.975999999999</v>
      </c>
      <c r="R139" s="149">
        <v>45</v>
      </c>
      <c r="S139" s="149">
        <v>19</v>
      </c>
      <c r="T139" s="149">
        <v>521</v>
      </c>
      <c r="U139" s="149">
        <v>50</v>
      </c>
      <c r="V139" s="149">
        <v>99</v>
      </c>
      <c r="W139" s="149">
        <v>117</v>
      </c>
      <c r="X139" s="149">
        <v>352</v>
      </c>
      <c r="Y139" s="149">
        <v>76</v>
      </c>
      <c r="Z139" s="150">
        <v>0.15296319</v>
      </c>
      <c r="AA139" s="149">
        <v>530</v>
      </c>
      <c r="AB139" s="149">
        <v>119</v>
      </c>
      <c r="AC139" s="149">
        <v>269</v>
      </c>
      <c r="AD139" s="149">
        <v>75</v>
      </c>
      <c r="AE139" s="149">
        <v>13.5</v>
      </c>
      <c r="AF139" s="149">
        <v>0.5</v>
      </c>
      <c r="AG139" s="149">
        <v>61.25</v>
      </c>
      <c r="AH139" s="149">
        <v>2137</v>
      </c>
      <c r="AI139" s="149">
        <v>63</v>
      </c>
      <c r="AJ139" s="149">
        <v>0</v>
      </c>
      <c r="AK139" s="149">
        <v>0</v>
      </c>
      <c r="AL139" s="149">
        <v>67</v>
      </c>
      <c r="AM139" s="149">
        <v>274</v>
      </c>
      <c r="AN139" s="149">
        <v>192.68</v>
      </c>
      <c r="AO139" s="148">
        <v>108.88375333</v>
      </c>
    </row>
    <row r="140" spans="1:41" customFormat="1">
      <c r="A140" s="37" t="s">
        <v>173</v>
      </c>
      <c r="B140" s="153">
        <v>1057</v>
      </c>
      <c r="C140" s="153">
        <v>1092</v>
      </c>
      <c r="D140" s="153">
        <v>24</v>
      </c>
      <c r="E140" s="153">
        <v>34</v>
      </c>
      <c r="F140" s="153">
        <v>107</v>
      </c>
      <c r="G140" s="153">
        <v>85</v>
      </c>
      <c r="H140" s="153">
        <v>602</v>
      </c>
      <c r="I140" s="153">
        <v>157</v>
      </c>
      <c r="J140" s="153">
        <v>66</v>
      </c>
      <c r="K140" s="153">
        <v>17</v>
      </c>
      <c r="L140" s="152">
        <v>31.036999999999999</v>
      </c>
      <c r="M140" s="155">
        <v>1</v>
      </c>
      <c r="N140" s="153">
        <v>5772.6220000000003</v>
      </c>
      <c r="O140" s="153">
        <v>5603.9523333300003</v>
      </c>
      <c r="P140" s="153">
        <v>4557.558</v>
      </c>
      <c r="Q140" s="153">
        <v>4068.3843333300001</v>
      </c>
      <c r="R140" s="153">
        <v>13</v>
      </c>
      <c r="S140" s="153" t="s">
        <v>511</v>
      </c>
      <c r="T140" s="153">
        <v>129</v>
      </c>
      <c r="U140" s="153">
        <v>10</v>
      </c>
      <c r="V140" s="153">
        <v>33</v>
      </c>
      <c r="W140" s="153">
        <v>28</v>
      </c>
      <c r="X140" s="153">
        <v>52</v>
      </c>
      <c r="Y140" s="153">
        <v>8</v>
      </c>
      <c r="Z140" s="154">
        <v>2.5691680000000001E-2</v>
      </c>
      <c r="AA140" s="153">
        <v>123</v>
      </c>
      <c r="AB140" s="153">
        <v>23</v>
      </c>
      <c r="AC140" s="153">
        <v>69</v>
      </c>
      <c r="AD140" s="153">
        <v>12</v>
      </c>
      <c r="AE140" s="153">
        <v>2.5832999999999999</v>
      </c>
      <c r="AF140" s="153">
        <v>0</v>
      </c>
      <c r="AG140" s="153">
        <v>9.4167000000000005</v>
      </c>
      <c r="AH140" s="153">
        <v>188</v>
      </c>
      <c r="AI140" s="153">
        <v>0</v>
      </c>
      <c r="AJ140" s="153">
        <v>0</v>
      </c>
      <c r="AK140" s="153">
        <v>0</v>
      </c>
      <c r="AL140" s="153">
        <v>26</v>
      </c>
      <c r="AM140" s="153">
        <v>190</v>
      </c>
      <c r="AN140" s="153">
        <v>704.43</v>
      </c>
      <c r="AO140" s="152">
        <v>110.7835135</v>
      </c>
    </row>
    <row r="141" spans="1:41" customFormat="1">
      <c r="A141" s="41" t="s">
        <v>174</v>
      </c>
      <c r="B141" s="149">
        <v>3273</v>
      </c>
      <c r="C141" s="149">
        <v>3295</v>
      </c>
      <c r="D141" s="149">
        <v>56</v>
      </c>
      <c r="E141" s="149">
        <v>89</v>
      </c>
      <c r="F141" s="149">
        <v>311</v>
      </c>
      <c r="G141" s="149">
        <v>252</v>
      </c>
      <c r="H141" s="149">
        <v>1797</v>
      </c>
      <c r="I141" s="149">
        <v>562</v>
      </c>
      <c r="J141" s="149">
        <v>171</v>
      </c>
      <c r="K141" s="149">
        <v>57</v>
      </c>
      <c r="L141" s="148">
        <v>12.750999999999999</v>
      </c>
      <c r="M141" s="151">
        <v>0.74808357999999997</v>
      </c>
      <c r="N141" s="149">
        <v>14579.005999999999</v>
      </c>
      <c r="O141" s="149">
        <v>14425.78066667</v>
      </c>
      <c r="P141" s="149">
        <v>11770.868</v>
      </c>
      <c r="Q141" s="149">
        <v>11689.21066667</v>
      </c>
      <c r="R141" s="149">
        <v>26</v>
      </c>
      <c r="S141" s="149">
        <v>21</v>
      </c>
      <c r="T141" s="149">
        <v>320</v>
      </c>
      <c r="U141" s="149">
        <v>24</v>
      </c>
      <c r="V141" s="149">
        <v>89</v>
      </c>
      <c r="W141" s="149">
        <v>61</v>
      </c>
      <c r="X141" s="149">
        <v>133</v>
      </c>
      <c r="Y141" s="149">
        <v>31</v>
      </c>
      <c r="Z141" s="150">
        <v>4.1566659999999998E-2</v>
      </c>
      <c r="AA141" s="149">
        <v>343</v>
      </c>
      <c r="AB141" s="149">
        <v>45</v>
      </c>
      <c r="AC141" s="149">
        <v>108</v>
      </c>
      <c r="AD141" s="149">
        <v>21</v>
      </c>
      <c r="AE141" s="149">
        <v>7.3333000000000004</v>
      </c>
      <c r="AF141" s="149">
        <v>1.5832999999999999</v>
      </c>
      <c r="AG141" s="149">
        <v>12.87505</v>
      </c>
      <c r="AH141" s="149">
        <v>661</v>
      </c>
      <c r="AI141" s="149">
        <v>0</v>
      </c>
      <c r="AJ141" s="149">
        <v>0</v>
      </c>
      <c r="AK141" s="149">
        <v>0</v>
      </c>
      <c r="AL141" s="149">
        <v>89</v>
      </c>
      <c r="AM141" s="149">
        <v>466</v>
      </c>
      <c r="AN141" s="149">
        <v>809.61</v>
      </c>
      <c r="AO141" s="148">
        <v>102.47196571000001</v>
      </c>
    </row>
    <row r="142" spans="1:41" customFormat="1">
      <c r="A142" s="41" t="s">
        <v>175</v>
      </c>
      <c r="B142" s="149">
        <v>4667</v>
      </c>
      <c r="C142" s="149">
        <v>4735</v>
      </c>
      <c r="D142" s="149">
        <v>91</v>
      </c>
      <c r="E142" s="149">
        <v>154</v>
      </c>
      <c r="F142" s="149">
        <v>487</v>
      </c>
      <c r="G142" s="149">
        <v>401</v>
      </c>
      <c r="H142" s="149">
        <v>2663</v>
      </c>
      <c r="I142" s="149">
        <v>635</v>
      </c>
      <c r="J142" s="149">
        <v>247</v>
      </c>
      <c r="K142" s="149">
        <v>57</v>
      </c>
      <c r="L142" s="148">
        <v>8.2309999999999999</v>
      </c>
      <c r="M142" s="151">
        <v>0.66014242000000001</v>
      </c>
      <c r="N142" s="149">
        <v>12669.706</v>
      </c>
      <c r="O142" s="149">
        <v>12515.53366667</v>
      </c>
      <c r="P142" s="149">
        <v>13736.816000000001</v>
      </c>
      <c r="Q142" s="149">
        <v>13226.244000000001</v>
      </c>
      <c r="R142" s="149">
        <v>57</v>
      </c>
      <c r="S142" s="149">
        <v>33</v>
      </c>
      <c r="T142" s="149">
        <v>453</v>
      </c>
      <c r="U142" s="149">
        <v>35</v>
      </c>
      <c r="V142" s="149">
        <v>106</v>
      </c>
      <c r="W142" s="149">
        <v>157</v>
      </c>
      <c r="X142" s="149">
        <v>225</v>
      </c>
      <c r="Y142" s="149">
        <v>60</v>
      </c>
      <c r="Z142" s="150">
        <v>0.14069673999999999</v>
      </c>
      <c r="AA142" s="149">
        <v>516</v>
      </c>
      <c r="AB142" s="149">
        <v>78</v>
      </c>
      <c r="AC142" s="149">
        <v>227</v>
      </c>
      <c r="AD142" s="149">
        <v>44</v>
      </c>
      <c r="AE142" s="149">
        <v>9.75</v>
      </c>
      <c r="AF142" s="149">
        <v>2.5</v>
      </c>
      <c r="AG142" s="149">
        <v>33</v>
      </c>
      <c r="AH142" s="149">
        <v>871</v>
      </c>
      <c r="AI142" s="149">
        <v>0</v>
      </c>
      <c r="AJ142" s="149">
        <v>0</v>
      </c>
      <c r="AK142" s="149">
        <v>0</v>
      </c>
      <c r="AL142" s="149">
        <v>99</v>
      </c>
      <c r="AM142" s="149">
        <v>451</v>
      </c>
      <c r="AN142" s="149">
        <v>532.51</v>
      </c>
      <c r="AO142" s="148">
        <v>98.116998530000004</v>
      </c>
    </row>
    <row r="143" spans="1:41" customFormat="1">
      <c r="A143" s="37" t="s">
        <v>176</v>
      </c>
      <c r="B143" s="153">
        <v>2611</v>
      </c>
      <c r="C143" s="153">
        <v>2610</v>
      </c>
      <c r="D143" s="153">
        <v>60</v>
      </c>
      <c r="E143" s="153">
        <v>114</v>
      </c>
      <c r="F143" s="153">
        <v>316</v>
      </c>
      <c r="G143" s="153">
        <v>170</v>
      </c>
      <c r="H143" s="153">
        <v>1578</v>
      </c>
      <c r="I143" s="153">
        <v>263</v>
      </c>
      <c r="J143" s="153">
        <v>87</v>
      </c>
      <c r="K143" s="153">
        <v>22</v>
      </c>
      <c r="L143" s="152">
        <v>21.056000000000001</v>
      </c>
      <c r="M143" s="155">
        <v>0.90966575000000005</v>
      </c>
      <c r="N143" s="153">
        <v>9767.2829999999994</v>
      </c>
      <c r="O143" s="153">
        <v>9917.0439999999999</v>
      </c>
      <c r="P143" s="153">
        <v>11632.718000000001</v>
      </c>
      <c r="Q143" s="153">
        <v>11474.18266667</v>
      </c>
      <c r="R143" s="153">
        <v>34</v>
      </c>
      <c r="S143" s="153">
        <v>6</v>
      </c>
      <c r="T143" s="153">
        <v>170</v>
      </c>
      <c r="U143" s="153">
        <v>17</v>
      </c>
      <c r="V143" s="153">
        <v>40</v>
      </c>
      <c r="W143" s="153">
        <v>28</v>
      </c>
      <c r="X143" s="153">
        <v>127</v>
      </c>
      <c r="Y143" s="153">
        <v>45</v>
      </c>
      <c r="Z143" s="154">
        <v>0.11652451</v>
      </c>
      <c r="AA143" s="153">
        <v>327</v>
      </c>
      <c r="AB143" s="153">
        <v>39</v>
      </c>
      <c r="AC143" s="153">
        <v>139</v>
      </c>
      <c r="AD143" s="153">
        <v>30</v>
      </c>
      <c r="AE143" s="153">
        <v>11.416700000000001</v>
      </c>
      <c r="AF143" s="153">
        <v>1.1667000000000001</v>
      </c>
      <c r="AG143" s="153">
        <v>17.999949999999998</v>
      </c>
      <c r="AH143" s="153">
        <v>632</v>
      </c>
      <c r="AI143" s="153">
        <v>0</v>
      </c>
      <c r="AJ143" s="153">
        <v>0</v>
      </c>
      <c r="AK143" s="153">
        <v>0</v>
      </c>
      <c r="AL143" s="153">
        <v>67</v>
      </c>
      <c r="AM143" s="153">
        <v>217</v>
      </c>
      <c r="AN143" s="153">
        <v>753.52</v>
      </c>
      <c r="AO143" s="152">
        <v>118.42424788</v>
      </c>
    </row>
    <row r="144" spans="1:41" customFormat="1">
      <c r="A144" s="41" t="s">
        <v>177</v>
      </c>
      <c r="B144" s="149">
        <v>4650</v>
      </c>
      <c r="C144" s="149">
        <v>4709</v>
      </c>
      <c r="D144" s="149">
        <v>67</v>
      </c>
      <c r="E144" s="149">
        <v>161</v>
      </c>
      <c r="F144" s="149">
        <v>527</v>
      </c>
      <c r="G144" s="149">
        <v>421</v>
      </c>
      <c r="H144" s="149">
        <v>2521</v>
      </c>
      <c r="I144" s="149">
        <v>703</v>
      </c>
      <c r="J144" s="149">
        <v>232</v>
      </c>
      <c r="K144" s="149">
        <v>77</v>
      </c>
      <c r="L144" s="148">
        <v>11.121</v>
      </c>
      <c r="M144" s="151">
        <v>0.71637028999999997</v>
      </c>
      <c r="N144" s="149">
        <v>29646.458999999999</v>
      </c>
      <c r="O144" s="149">
        <v>30073.98</v>
      </c>
      <c r="P144" s="149">
        <v>15242.99</v>
      </c>
      <c r="Q144" s="149">
        <v>15259.579666670001</v>
      </c>
      <c r="R144" s="149">
        <v>39</v>
      </c>
      <c r="S144" s="149">
        <v>19</v>
      </c>
      <c r="T144" s="149">
        <v>448</v>
      </c>
      <c r="U144" s="149">
        <v>35</v>
      </c>
      <c r="V144" s="149">
        <v>79</v>
      </c>
      <c r="W144" s="149">
        <v>71</v>
      </c>
      <c r="X144" s="149">
        <v>209</v>
      </c>
      <c r="Y144" s="149">
        <v>29</v>
      </c>
      <c r="Z144" s="150">
        <v>4.7372369999999997E-2</v>
      </c>
      <c r="AA144" s="149">
        <v>462</v>
      </c>
      <c r="AB144" s="149">
        <v>75</v>
      </c>
      <c r="AC144" s="149">
        <v>169</v>
      </c>
      <c r="AD144" s="149">
        <v>32</v>
      </c>
      <c r="AE144" s="149">
        <v>10.75</v>
      </c>
      <c r="AF144" s="149">
        <v>3.6667000000000001</v>
      </c>
      <c r="AG144" s="149">
        <v>19.416650000000001</v>
      </c>
      <c r="AH144" s="149">
        <v>1034</v>
      </c>
      <c r="AI144" s="149">
        <v>0</v>
      </c>
      <c r="AJ144" s="149">
        <v>0</v>
      </c>
      <c r="AK144" s="149">
        <v>0</v>
      </c>
      <c r="AL144" s="149">
        <v>142</v>
      </c>
      <c r="AM144" s="149">
        <v>538</v>
      </c>
      <c r="AN144" s="149">
        <v>1174.98</v>
      </c>
      <c r="AO144" s="148">
        <v>95.430029419999997</v>
      </c>
    </row>
    <row r="145" spans="1:41" customFormat="1">
      <c r="A145" s="41" t="s">
        <v>178</v>
      </c>
      <c r="B145" s="149">
        <v>4504</v>
      </c>
      <c r="C145" s="149">
        <v>4475</v>
      </c>
      <c r="D145" s="149">
        <v>68</v>
      </c>
      <c r="E145" s="149">
        <v>162</v>
      </c>
      <c r="F145" s="149">
        <v>391</v>
      </c>
      <c r="G145" s="149">
        <v>369</v>
      </c>
      <c r="H145" s="149">
        <v>2526</v>
      </c>
      <c r="I145" s="149">
        <v>717</v>
      </c>
      <c r="J145" s="149">
        <v>198</v>
      </c>
      <c r="K145" s="149">
        <v>44</v>
      </c>
      <c r="L145" s="148">
        <v>13.994</v>
      </c>
      <c r="M145" s="151">
        <v>0.77226740000000005</v>
      </c>
      <c r="N145" s="149">
        <v>31356.004000000001</v>
      </c>
      <c r="O145" s="149">
        <v>31207.173666670002</v>
      </c>
      <c r="P145" s="149">
        <v>11833.215</v>
      </c>
      <c r="Q145" s="149">
        <v>11817.419</v>
      </c>
      <c r="R145" s="149">
        <v>41</v>
      </c>
      <c r="S145" s="149">
        <v>11</v>
      </c>
      <c r="T145" s="149">
        <v>428</v>
      </c>
      <c r="U145" s="149">
        <v>34</v>
      </c>
      <c r="V145" s="149">
        <v>71</v>
      </c>
      <c r="W145" s="149">
        <v>53</v>
      </c>
      <c r="X145" s="149">
        <v>216</v>
      </c>
      <c r="Y145" s="149">
        <v>76</v>
      </c>
      <c r="Z145" s="150">
        <v>0.15537165999999999</v>
      </c>
      <c r="AA145" s="149">
        <v>519</v>
      </c>
      <c r="AB145" s="149">
        <v>72</v>
      </c>
      <c r="AC145" s="149">
        <v>192</v>
      </c>
      <c r="AD145" s="149">
        <v>32</v>
      </c>
      <c r="AE145" s="149">
        <v>8.5832999999999995</v>
      </c>
      <c r="AF145" s="149">
        <v>1</v>
      </c>
      <c r="AG145" s="149">
        <v>22.916699999999999</v>
      </c>
      <c r="AH145" s="149">
        <v>986</v>
      </c>
      <c r="AI145" s="149">
        <v>5</v>
      </c>
      <c r="AJ145" s="149">
        <v>0</v>
      </c>
      <c r="AK145" s="149">
        <v>0</v>
      </c>
      <c r="AL145" s="149">
        <v>75</v>
      </c>
      <c r="AM145" s="149">
        <v>364</v>
      </c>
      <c r="AN145" s="149">
        <v>1854.54</v>
      </c>
      <c r="AO145" s="148">
        <v>135.76201463000001</v>
      </c>
    </row>
    <row r="146" spans="1:41" customFormat="1">
      <c r="A146" s="37" t="s">
        <v>179</v>
      </c>
      <c r="B146" s="153">
        <v>3492</v>
      </c>
      <c r="C146" s="153">
        <v>3476</v>
      </c>
      <c r="D146" s="153">
        <v>49</v>
      </c>
      <c r="E146" s="153">
        <v>116</v>
      </c>
      <c r="F146" s="153">
        <v>360</v>
      </c>
      <c r="G146" s="153">
        <v>295</v>
      </c>
      <c r="H146" s="153">
        <v>1846</v>
      </c>
      <c r="I146" s="153">
        <v>582</v>
      </c>
      <c r="J146" s="153">
        <v>185</v>
      </c>
      <c r="K146" s="153">
        <v>43</v>
      </c>
      <c r="L146" s="152">
        <v>18.666</v>
      </c>
      <c r="M146" s="155">
        <v>0.86316588000000005</v>
      </c>
      <c r="N146" s="153">
        <v>48573.648999999998</v>
      </c>
      <c r="O146" s="153">
        <v>48255.87966667</v>
      </c>
      <c r="P146" s="153">
        <v>12651.343999999999</v>
      </c>
      <c r="Q146" s="153">
        <v>12452.59366667</v>
      </c>
      <c r="R146" s="153">
        <v>37</v>
      </c>
      <c r="S146" s="153">
        <v>17</v>
      </c>
      <c r="T146" s="153">
        <v>399</v>
      </c>
      <c r="U146" s="153">
        <v>23</v>
      </c>
      <c r="V146" s="153">
        <v>67</v>
      </c>
      <c r="W146" s="153">
        <v>48</v>
      </c>
      <c r="X146" s="153">
        <v>182</v>
      </c>
      <c r="Y146" s="153">
        <v>24</v>
      </c>
      <c r="Z146" s="154">
        <v>4.4417680000000001E-2</v>
      </c>
      <c r="AA146" s="153">
        <v>323</v>
      </c>
      <c r="AB146" s="153">
        <v>51</v>
      </c>
      <c r="AC146" s="153">
        <v>124</v>
      </c>
      <c r="AD146" s="153">
        <v>22</v>
      </c>
      <c r="AE146" s="153">
        <v>11.75</v>
      </c>
      <c r="AF146" s="153">
        <v>0.5</v>
      </c>
      <c r="AG146" s="153">
        <v>10</v>
      </c>
      <c r="AH146" s="153">
        <v>515</v>
      </c>
      <c r="AI146" s="153">
        <v>0</v>
      </c>
      <c r="AJ146" s="153">
        <v>0</v>
      </c>
      <c r="AK146" s="153">
        <v>0</v>
      </c>
      <c r="AL146" s="153">
        <v>149</v>
      </c>
      <c r="AM146" s="153">
        <v>546</v>
      </c>
      <c r="AN146" s="153">
        <v>842.35</v>
      </c>
      <c r="AO146" s="152">
        <v>92.50316574</v>
      </c>
    </row>
    <row r="147" spans="1:41" customFormat="1">
      <c r="A147" s="41" t="s">
        <v>529</v>
      </c>
      <c r="B147" s="149">
        <v>2189</v>
      </c>
      <c r="C147" s="149">
        <v>2200</v>
      </c>
      <c r="D147" s="149">
        <v>27</v>
      </c>
      <c r="E147" s="149">
        <v>79</v>
      </c>
      <c r="F147" s="149">
        <v>268</v>
      </c>
      <c r="G147" s="149">
        <v>144</v>
      </c>
      <c r="H147" s="149">
        <v>1227</v>
      </c>
      <c r="I147" s="149">
        <v>334</v>
      </c>
      <c r="J147" s="149">
        <v>95</v>
      </c>
      <c r="K147" s="149">
        <v>26</v>
      </c>
      <c r="L147" s="148">
        <v>17.026</v>
      </c>
      <c r="M147" s="151">
        <v>0.83125802999999998</v>
      </c>
      <c r="N147" s="149">
        <v>18074.52</v>
      </c>
      <c r="O147" s="149">
        <v>18939.073</v>
      </c>
      <c r="P147" s="149">
        <v>6667.5129999999999</v>
      </c>
      <c r="Q147" s="149">
        <v>8659.7943333300009</v>
      </c>
      <c r="R147" s="149">
        <v>21</v>
      </c>
      <c r="S147" s="149">
        <v>13</v>
      </c>
      <c r="T147" s="149">
        <v>230</v>
      </c>
      <c r="U147" s="149">
        <v>20</v>
      </c>
      <c r="V147" s="149">
        <v>42</v>
      </c>
      <c r="W147" s="149">
        <v>26</v>
      </c>
      <c r="X147" s="149">
        <v>103</v>
      </c>
      <c r="Y147" s="149">
        <v>29</v>
      </c>
      <c r="Z147" s="150">
        <v>6.3583420000000002E-2</v>
      </c>
      <c r="AA147" s="149">
        <v>244</v>
      </c>
      <c r="AB147" s="149">
        <v>42</v>
      </c>
      <c r="AC147" s="149">
        <v>102</v>
      </c>
      <c r="AD147" s="149">
        <v>13</v>
      </c>
      <c r="AE147" s="149">
        <v>6.3333000000000004</v>
      </c>
      <c r="AF147" s="149">
        <v>1.0832999999999999</v>
      </c>
      <c r="AG147" s="149">
        <v>6.1250499999999999</v>
      </c>
      <c r="AH147" s="149">
        <v>400</v>
      </c>
      <c r="AI147" s="149">
        <v>0</v>
      </c>
      <c r="AJ147" s="149">
        <v>0</v>
      </c>
      <c r="AK147" s="149">
        <v>0</v>
      </c>
      <c r="AL147" s="149">
        <v>49</v>
      </c>
      <c r="AM147" s="149">
        <v>244</v>
      </c>
      <c r="AN147" s="149">
        <v>374.48</v>
      </c>
      <c r="AO147" s="148">
        <v>109.41493179</v>
      </c>
    </row>
    <row r="148" spans="1:41" customFormat="1">
      <c r="A148" s="41" t="s">
        <v>181</v>
      </c>
      <c r="B148" s="149">
        <v>14273</v>
      </c>
      <c r="C148" s="149">
        <v>14348</v>
      </c>
      <c r="D148" s="149">
        <v>228</v>
      </c>
      <c r="E148" s="149">
        <v>543</v>
      </c>
      <c r="F148" s="149">
        <v>1605</v>
      </c>
      <c r="G148" s="149">
        <v>1113</v>
      </c>
      <c r="H148" s="149">
        <v>8050</v>
      </c>
      <c r="I148" s="149">
        <v>2100</v>
      </c>
      <c r="J148" s="149">
        <v>565</v>
      </c>
      <c r="K148" s="149">
        <v>144</v>
      </c>
      <c r="L148" s="148">
        <v>4.2699999999999996</v>
      </c>
      <c r="M148" s="151">
        <v>0.58307715999999998</v>
      </c>
      <c r="N148" s="149">
        <v>55009.620999999999</v>
      </c>
      <c r="O148" s="149">
        <v>48897.951999999997</v>
      </c>
      <c r="P148" s="149">
        <v>27938.199000000001</v>
      </c>
      <c r="Q148" s="149">
        <v>27655.553333330001</v>
      </c>
      <c r="R148" s="149">
        <v>137</v>
      </c>
      <c r="S148" s="149">
        <v>61</v>
      </c>
      <c r="T148" s="149">
        <v>1271</v>
      </c>
      <c r="U148" s="149">
        <v>112</v>
      </c>
      <c r="V148" s="149">
        <v>478</v>
      </c>
      <c r="W148" s="149">
        <v>333</v>
      </c>
      <c r="X148" s="149">
        <v>861</v>
      </c>
      <c r="Y148" s="149">
        <v>192</v>
      </c>
      <c r="Z148" s="150">
        <v>0.53800632000000004</v>
      </c>
      <c r="AA148" s="149">
        <v>1431</v>
      </c>
      <c r="AB148" s="149">
        <v>277</v>
      </c>
      <c r="AC148" s="149">
        <v>663</v>
      </c>
      <c r="AD148" s="149">
        <v>118</v>
      </c>
      <c r="AE148" s="149">
        <v>41.5</v>
      </c>
      <c r="AF148" s="149">
        <v>1.25</v>
      </c>
      <c r="AG148" s="149">
        <v>75.875</v>
      </c>
      <c r="AH148" s="149">
        <v>2671</v>
      </c>
      <c r="AI148" s="149">
        <v>5</v>
      </c>
      <c r="AJ148" s="149">
        <v>0</v>
      </c>
      <c r="AK148" s="149">
        <v>0</v>
      </c>
      <c r="AL148" s="149">
        <v>207</v>
      </c>
      <c r="AM148" s="149">
        <v>833</v>
      </c>
      <c r="AN148" s="149">
        <v>517.24</v>
      </c>
      <c r="AO148" s="148">
        <v>80.722936509999997</v>
      </c>
    </row>
    <row r="149" spans="1:41" customFormat="1">
      <c r="A149" s="37" t="s">
        <v>182</v>
      </c>
      <c r="B149" s="153">
        <v>20044</v>
      </c>
      <c r="C149" s="153">
        <v>20258</v>
      </c>
      <c r="D149" s="153">
        <v>405</v>
      </c>
      <c r="E149" s="153">
        <v>866</v>
      </c>
      <c r="F149" s="153">
        <v>2399</v>
      </c>
      <c r="G149" s="153">
        <v>1599</v>
      </c>
      <c r="H149" s="153">
        <v>11647</v>
      </c>
      <c r="I149" s="153">
        <v>2429</v>
      </c>
      <c r="J149" s="153">
        <v>738</v>
      </c>
      <c r="K149" s="153">
        <v>175</v>
      </c>
      <c r="L149" s="152">
        <v>3.698</v>
      </c>
      <c r="M149" s="155">
        <v>0.57194831999999995</v>
      </c>
      <c r="N149" s="153">
        <v>71248.616999999998</v>
      </c>
      <c r="O149" s="153">
        <v>70408.277333329999</v>
      </c>
      <c r="P149" s="153">
        <v>47413.489000000001</v>
      </c>
      <c r="Q149" s="153">
        <v>46406.036</v>
      </c>
      <c r="R149" s="153">
        <v>149</v>
      </c>
      <c r="S149" s="153">
        <v>77</v>
      </c>
      <c r="T149" s="153">
        <v>1471</v>
      </c>
      <c r="U149" s="153">
        <v>147</v>
      </c>
      <c r="V149" s="153">
        <v>539</v>
      </c>
      <c r="W149" s="153">
        <v>479</v>
      </c>
      <c r="X149" s="153">
        <v>1060</v>
      </c>
      <c r="Y149" s="153">
        <v>229</v>
      </c>
      <c r="Z149" s="154">
        <v>0.52201898999999996</v>
      </c>
      <c r="AA149" s="153">
        <v>1709</v>
      </c>
      <c r="AB149" s="153">
        <v>409</v>
      </c>
      <c r="AC149" s="153">
        <v>864</v>
      </c>
      <c r="AD149" s="153">
        <v>203</v>
      </c>
      <c r="AE149" s="153">
        <v>66.416700000000006</v>
      </c>
      <c r="AF149" s="153">
        <v>0.91669999999999996</v>
      </c>
      <c r="AG149" s="153">
        <v>136.12495000000001</v>
      </c>
      <c r="AH149" s="153">
        <v>4214</v>
      </c>
      <c r="AI149" s="153">
        <v>33</v>
      </c>
      <c r="AJ149" s="153">
        <v>0</v>
      </c>
      <c r="AK149" s="153">
        <v>0</v>
      </c>
      <c r="AL149" s="153">
        <v>179</v>
      </c>
      <c r="AM149" s="153">
        <v>738</v>
      </c>
      <c r="AN149" s="153">
        <v>456.76</v>
      </c>
      <c r="AO149" s="152">
        <v>91.487790810000007</v>
      </c>
    </row>
    <row r="150" spans="1:41" customFormat="1">
      <c r="A150" s="41" t="s">
        <v>183</v>
      </c>
      <c r="B150" s="149">
        <v>27584</v>
      </c>
      <c r="C150" s="149">
        <v>27920</v>
      </c>
      <c r="D150" s="149">
        <v>612</v>
      </c>
      <c r="E150" s="149">
        <v>1264</v>
      </c>
      <c r="F150" s="149">
        <v>3606</v>
      </c>
      <c r="G150" s="149">
        <v>2209</v>
      </c>
      <c r="H150" s="149">
        <v>16058</v>
      </c>
      <c r="I150" s="149">
        <v>3104</v>
      </c>
      <c r="J150" s="149">
        <v>882</v>
      </c>
      <c r="K150" s="149">
        <v>185</v>
      </c>
      <c r="L150" s="148">
        <v>3.3809999999999998</v>
      </c>
      <c r="M150" s="151">
        <v>0.56578077000000004</v>
      </c>
      <c r="N150" s="149">
        <v>81209.279999999999</v>
      </c>
      <c r="O150" s="149">
        <v>80921.022666670004</v>
      </c>
      <c r="P150" s="149">
        <v>48062.411999999997</v>
      </c>
      <c r="Q150" s="149">
        <v>47040.40833333</v>
      </c>
      <c r="R150" s="149">
        <v>260</v>
      </c>
      <c r="S150" s="149">
        <v>116</v>
      </c>
      <c r="T150" s="149">
        <v>1675</v>
      </c>
      <c r="U150" s="149">
        <v>202</v>
      </c>
      <c r="V150" s="149">
        <v>500</v>
      </c>
      <c r="W150" s="149">
        <v>995</v>
      </c>
      <c r="X150" s="149">
        <v>1528</v>
      </c>
      <c r="Y150" s="149">
        <v>354</v>
      </c>
      <c r="Z150" s="150">
        <v>0.89289783</v>
      </c>
      <c r="AA150" s="149">
        <v>2176</v>
      </c>
      <c r="AB150" s="149">
        <v>506</v>
      </c>
      <c r="AC150" s="149">
        <v>1256</v>
      </c>
      <c r="AD150" s="149">
        <v>315</v>
      </c>
      <c r="AE150" s="149">
        <v>73.5</v>
      </c>
      <c r="AF150" s="149">
        <v>8.3299999999999999E-2</v>
      </c>
      <c r="AG150" s="149">
        <v>241.45835</v>
      </c>
      <c r="AH150" s="149">
        <v>7950</v>
      </c>
      <c r="AI150" s="149">
        <v>36</v>
      </c>
      <c r="AJ150" s="149">
        <v>0</v>
      </c>
      <c r="AK150" s="149">
        <v>0</v>
      </c>
      <c r="AL150" s="149">
        <v>158</v>
      </c>
      <c r="AM150" s="149">
        <v>578</v>
      </c>
      <c r="AN150" s="149">
        <v>301.64</v>
      </c>
      <c r="AO150" s="148">
        <v>110.66809545</v>
      </c>
    </row>
    <row r="151" spans="1:41" customFormat="1">
      <c r="A151" s="41" t="s">
        <v>184</v>
      </c>
      <c r="B151" s="149">
        <v>2720</v>
      </c>
      <c r="C151" s="149">
        <v>2708</v>
      </c>
      <c r="D151" s="149">
        <v>58</v>
      </c>
      <c r="E151" s="149">
        <v>118</v>
      </c>
      <c r="F151" s="149">
        <v>298</v>
      </c>
      <c r="G151" s="149">
        <v>205</v>
      </c>
      <c r="H151" s="149">
        <v>1476</v>
      </c>
      <c r="I151" s="149">
        <v>401</v>
      </c>
      <c r="J151" s="149">
        <v>117</v>
      </c>
      <c r="K151" s="149">
        <v>35</v>
      </c>
      <c r="L151" s="148">
        <v>15.566000000000001</v>
      </c>
      <c r="M151" s="151">
        <v>0.80285225000000005</v>
      </c>
      <c r="N151" s="149">
        <v>19948.902999999998</v>
      </c>
      <c r="O151" s="149">
        <v>20720.759333329999</v>
      </c>
      <c r="P151" s="149">
        <v>12408.441999999999</v>
      </c>
      <c r="Q151" s="149">
        <v>13585.760333329999</v>
      </c>
      <c r="R151" s="149">
        <v>31</v>
      </c>
      <c r="S151" s="149">
        <v>10</v>
      </c>
      <c r="T151" s="149">
        <v>227</v>
      </c>
      <c r="U151" s="149">
        <v>18</v>
      </c>
      <c r="V151" s="149">
        <v>66</v>
      </c>
      <c r="W151" s="149">
        <v>30</v>
      </c>
      <c r="X151" s="149">
        <v>124</v>
      </c>
      <c r="Y151" s="149">
        <v>21</v>
      </c>
      <c r="Z151" s="150">
        <v>6.6873920000000003E-2</v>
      </c>
      <c r="AA151" s="149">
        <v>208</v>
      </c>
      <c r="AB151" s="149">
        <v>50</v>
      </c>
      <c r="AC151" s="149">
        <v>190</v>
      </c>
      <c r="AD151" s="149">
        <v>27</v>
      </c>
      <c r="AE151" s="149">
        <v>7.5</v>
      </c>
      <c r="AF151" s="149">
        <v>1.8332999999999999</v>
      </c>
      <c r="AG151" s="149">
        <v>18.583349999999999</v>
      </c>
      <c r="AH151" s="149">
        <v>483</v>
      </c>
      <c r="AI151" s="149">
        <v>1</v>
      </c>
      <c r="AJ151" s="149">
        <v>0</v>
      </c>
      <c r="AK151" s="149">
        <v>0</v>
      </c>
      <c r="AL151" s="149">
        <v>58</v>
      </c>
      <c r="AM151" s="149">
        <v>392</v>
      </c>
      <c r="AN151" s="149">
        <v>561.91</v>
      </c>
      <c r="AO151" s="148">
        <v>94.946117279999996</v>
      </c>
    </row>
    <row r="152" spans="1:41" customFormat="1">
      <c r="A152" s="37" t="s">
        <v>185</v>
      </c>
      <c r="B152" s="153">
        <v>1370</v>
      </c>
      <c r="C152" s="153">
        <v>1362</v>
      </c>
      <c r="D152" s="153">
        <v>17</v>
      </c>
      <c r="E152" s="153">
        <v>47</v>
      </c>
      <c r="F152" s="153">
        <v>126</v>
      </c>
      <c r="G152" s="153">
        <v>107</v>
      </c>
      <c r="H152" s="153">
        <v>724</v>
      </c>
      <c r="I152" s="153">
        <v>221</v>
      </c>
      <c r="J152" s="153">
        <v>83</v>
      </c>
      <c r="K152" s="153">
        <v>37</v>
      </c>
      <c r="L152" s="152">
        <v>25.712</v>
      </c>
      <c r="M152" s="155">
        <v>1</v>
      </c>
      <c r="N152" s="153">
        <v>9111.5409999999993</v>
      </c>
      <c r="O152" s="153">
        <v>9695.0380000000005</v>
      </c>
      <c r="P152" s="153">
        <v>3470.808</v>
      </c>
      <c r="Q152" s="153">
        <v>3912.223</v>
      </c>
      <c r="R152" s="153">
        <v>7</v>
      </c>
      <c r="S152" s="153">
        <v>13</v>
      </c>
      <c r="T152" s="153">
        <v>158</v>
      </c>
      <c r="U152" s="153">
        <v>7</v>
      </c>
      <c r="V152" s="153">
        <v>45</v>
      </c>
      <c r="W152" s="153">
        <v>19</v>
      </c>
      <c r="X152" s="153">
        <v>48</v>
      </c>
      <c r="Y152" s="153">
        <v>6</v>
      </c>
      <c r="Z152" s="154">
        <v>1.1815229999999999E-2</v>
      </c>
      <c r="AA152" s="153">
        <v>122</v>
      </c>
      <c r="AB152" s="153">
        <v>18</v>
      </c>
      <c r="AC152" s="153">
        <v>77</v>
      </c>
      <c r="AD152" s="153">
        <v>10</v>
      </c>
      <c r="AE152" s="153">
        <v>1.5</v>
      </c>
      <c r="AF152" s="153">
        <v>1.5832999999999999</v>
      </c>
      <c r="AG152" s="153">
        <v>7.7083500000000003</v>
      </c>
      <c r="AH152" s="153">
        <v>267</v>
      </c>
      <c r="AI152" s="153">
        <v>0</v>
      </c>
      <c r="AJ152" s="153">
        <v>0</v>
      </c>
      <c r="AK152" s="153">
        <v>0</v>
      </c>
      <c r="AL152" s="153">
        <v>47</v>
      </c>
      <c r="AM152" s="153">
        <v>240</v>
      </c>
      <c r="AN152" s="153">
        <v>449.28</v>
      </c>
      <c r="AO152" s="152">
        <v>94.837538109999997</v>
      </c>
    </row>
    <row r="153" spans="1:41" customFormat="1">
      <c r="A153" s="41" t="s">
        <v>427</v>
      </c>
      <c r="B153" s="149">
        <v>2455</v>
      </c>
      <c r="C153" s="149">
        <v>2443</v>
      </c>
      <c r="D153" s="149">
        <v>33</v>
      </c>
      <c r="E153" s="149">
        <v>70</v>
      </c>
      <c r="F153" s="149">
        <v>241</v>
      </c>
      <c r="G153" s="149">
        <v>202</v>
      </c>
      <c r="H153" s="149">
        <v>1324</v>
      </c>
      <c r="I153" s="149">
        <v>391</v>
      </c>
      <c r="J153" s="149">
        <v>147</v>
      </c>
      <c r="K153" s="149">
        <v>35</v>
      </c>
      <c r="L153" s="148">
        <v>30.309000000000001</v>
      </c>
      <c r="M153" s="151">
        <v>1</v>
      </c>
      <c r="N153" s="149">
        <v>30528.076000000001</v>
      </c>
      <c r="O153" s="149">
        <v>28128.790333329998</v>
      </c>
      <c r="P153" s="149">
        <v>16532.794000000002</v>
      </c>
      <c r="Q153" s="149">
        <v>14610.19966667</v>
      </c>
      <c r="R153" s="149">
        <v>34</v>
      </c>
      <c r="S153" s="149">
        <v>13</v>
      </c>
      <c r="T153" s="149">
        <v>269</v>
      </c>
      <c r="U153" s="149">
        <v>17</v>
      </c>
      <c r="V153" s="149">
        <v>39</v>
      </c>
      <c r="W153" s="149">
        <v>47</v>
      </c>
      <c r="X153" s="149">
        <v>119</v>
      </c>
      <c r="Y153" s="149">
        <v>12</v>
      </c>
      <c r="Z153" s="150">
        <v>3.6961519999999998E-2</v>
      </c>
      <c r="AA153" s="149">
        <v>210</v>
      </c>
      <c r="AB153" s="149">
        <v>30</v>
      </c>
      <c r="AC153" s="149">
        <v>156</v>
      </c>
      <c r="AD153" s="149">
        <v>23</v>
      </c>
      <c r="AE153" s="149">
        <v>6.0833000000000004</v>
      </c>
      <c r="AF153" s="149">
        <v>1</v>
      </c>
      <c r="AG153" s="149">
        <v>16.416699999999999</v>
      </c>
      <c r="AH153" s="149">
        <v>399</v>
      </c>
      <c r="AI153" s="149">
        <v>0</v>
      </c>
      <c r="AJ153" s="149">
        <v>0</v>
      </c>
      <c r="AK153" s="149">
        <v>0</v>
      </c>
      <c r="AL153" s="149">
        <v>115</v>
      </c>
      <c r="AM153" s="149">
        <v>571</v>
      </c>
      <c r="AN153" s="149">
        <v>2502.15</v>
      </c>
      <c r="AO153" s="148">
        <v>116.08703991</v>
      </c>
    </row>
    <row r="154" spans="1:41" customFormat="1">
      <c r="A154" s="41" t="s">
        <v>187</v>
      </c>
      <c r="B154" s="149">
        <v>6908</v>
      </c>
      <c r="C154" s="149">
        <v>6949</v>
      </c>
      <c r="D154" s="149">
        <v>136</v>
      </c>
      <c r="E154" s="149">
        <v>299</v>
      </c>
      <c r="F154" s="149">
        <v>755</v>
      </c>
      <c r="G154" s="149">
        <v>537</v>
      </c>
      <c r="H154" s="149">
        <v>3920</v>
      </c>
      <c r="I154" s="149">
        <v>967</v>
      </c>
      <c r="J154" s="149">
        <v>278</v>
      </c>
      <c r="K154" s="149">
        <v>57</v>
      </c>
      <c r="L154" s="148">
        <v>4.5570000000000004</v>
      </c>
      <c r="M154" s="151">
        <v>0.58866103999999997</v>
      </c>
      <c r="N154" s="149">
        <v>18779.112000000001</v>
      </c>
      <c r="O154" s="149">
        <v>19402.524000000001</v>
      </c>
      <c r="P154" s="149">
        <v>10450.376</v>
      </c>
      <c r="Q154" s="149">
        <v>10403.580333329999</v>
      </c>
      <c r="R154" s="149">
        <v>59</v>
      </c>
      <c r="S154" s="149">
        <v>20</v>
      </c>
      <c r="T154" s="149">
        <v>613</v>
      </c>
      <c r="U154" s="149">
        <v>58</v>
      </c>
      <c r="V154" s="149">
        <v>166</v>
      </c>
      <c r="W154" s="149">
        <v>138</v>
      </c>
      <c r="X154" s="149">
        <v>431</v>
      </c>
      <c r="Y154" s="149">
        <v>73</v>
      </c>
      <c r="Z154" s="150">
        <v>0.18790586000000001</v>
      </c>
      <c r="AA154" s="149">
        <v>590</v>
      </c>
      <c r="AB154" s="149">
        <v>164</v>
      </c>
      <c r="AC154" s="149">
        <v>285</v>
      </c>
      <c r="AD154" s="149">
        <v>65</v>
      </c>
      <c r="AE154" s="149">
        <v>18.166699999999999</v>
      </c>
      <c r="AF154" s="149">
        <v>0.58330000000000004</v>
      </c>
      <c r="AG154" s="149">
        <v>46.541649999999997</v>
      </c>
      <c r="AH154" s="149">
        <v>1390</v>
      </c>
      <c r="AI154" s="149">
        <v>33</v>
      </c>
      <c r="AJ154" s="149">
        <v>0</v>
      </c>
      <c r="AK154" s="149">
        <v>0</v>
      </c>
      <c r="AL154" s="149">
        <v>58</v>
      </c>
      <c r="AM154" s="149">
        <v>218</v>
      </c>
      <c r="AN154" s="149">
        <v>225.73</v>
      </c>
      <c r="AO154" s="148">
        <v>84.003412920000002</v>
      </c>
    </row>
    <row r="155" spans="1:41" customFormat="1">
      <c r="A155" s="37" t="s">
        <v>188</v>
      </c>
      <c r="B155" s="153">
        <v>9144</v>
      </c>
      <c r="C155" s="153">
        <v>9220</v>
      </c>
      <c r="D155" s="153">
        <v>187</v>
      </c>
      <c r="E155" s="153">
        <v>354</v>
      </c>
      <c r="F155" s="153">
        <v>1105</v>
      </c>
      <c r="G155" s="153">
        <v>734</v>
      </c>
      <c r="H155" s="153">
        <v>5220</v>
      </c>
      <c r="I155" s="153">
        <v>1233</v>
      </c>
      <c r="J155" s="153">
        <v>317</v>
      </c>
      <c r="K155" s="153">
        <v>70</v>
      </c>
      <c r="L155" s="152">
        <v>6.6849999999999996</v>
      </c>
      <c r="M155" s="155">
        <v>0.63006342999999998</v>
      </c>
      <c r="N155" s="153">
        <v>26819.351999999999</v>
      </c>
      <c r="O155" s="153">
        <v>27011.508999999998</v>
      </c>
      <c r="P155" s="153">
        <v>24734.852999999999</v>
      </c>
      <c r="Q155" s="153">
        <v>24547.902333329999</v>
      </c>
      <c r="R155" s="153">
        <v>89</v>
      </c>
      <c r="S155" s="153">
        <v>43</v>
      </c>
      <c r="T155" s="153">
        <v>692</v>
      </c>
      <c r="U155" s="153">
        <v>71</v>
      </c>
      <c r="V155" s="153">
        <v>213</v>
      </c>
      <c r="W155" s="153">
        <v>214</v>
      </c>
      <c r="X155" s="153">
        <v>508</v>
      </c>
      <c r="Y155" s="153">
        <v>119</v>
      </c>
      <c r="Z155" s="154">
        <v>0.26895595999999999</v>
      </c>
      <c r="AA155" s="153">
        <v>805</v>
      </c>
      <c r="AB155" s="153">
        <v>175</v>
      </c>
      <c r="AC155" s="153">
        <v>372</v>
      </c>
      <c r="AD155" s="153">
        <v>92</v>
      </c>
      <c r="AE155" s="153">
        <v>17.333300000000001</v>
      </c>
      <c r="AF155" s="153">
        <v>2.8332999999999999</v>
      </c>
      <c r="AG155" s="153">
        <v>73.250050000000002</v>
      </c>
      <c r="AH155" s="153">
        <v>1952</v>
      </c>
      <c r="AI155" s="153">
        <v>6</v>
      </c>
      <c r="AJ155" s="153">
        <v>0</v>
      </c>
      <c r="AK155" s="153">
        <v>0</v>
      </c>
      <c r="AL155" s="153">
        <v>105</v>
      </c>
      <c r="AM155" s="153">
        <v>438</v>
      </c>
      <c r="AN155" s="153">
        <v>291.83999999999997</v>
      </c>
      <c r="AO155" s="152">
        <v>86.998681669999996</v>
      </c>
    </row>
    <row r="156" spans="1:41" customFormat="1" ht="13.5" thickBot="1">
      <c r="A156" s="52" t="s">
        <v>189</v>
      </c>
      <c r="B156" s="145">
        <v>1269230</v>
      </c>
      <c r="C156" s="145">
        <v>1280873</v>
      </c>
      <c r="D156" s="145">
        <v>25114</v>
      </c>
      <c r="E156" s="145">
        <v>55338</v>
      </c>
      <c r="F156" s="145">
        <v>158948</v>
      </c>
      <c r="G156" s="145">
        <v>106121</v>
      </c>
      <c r="H156" s="145">
        <v>729964</v>
      </c>
      <c r="I156" s="145">
        <v>149701</v>
      </c>
      <c r="J156" s="145">
        <v>45574</v>
      </c>
      <c r="K156" s="145">
        <v>10113</v>
      </c>
      <c r="L156" s="144">
        <v>393.62700000000001</v>
      </c>
      <c r="M156" s="147">
        <v>32.964609520000003</v>
      </c>
      <c r="N156" s="145">
        <v>3334320.8489999999</v>
      </c>
      <c r="O156" s="145">
        <v>3281629.1133333002</v>
      </c>
      <c r="P156" s="145">
        <v>1875838.5079999999</v>
      </c>
      <c r="Q156" s="145">
        <v>1852015.9129999999</v>
      </c>
      <c r="R156" s="145">
        <v>12049</v>
      </c>
      <c r="S156" s="145">
        <v>4301</v>
      </c>
      <c r="T156" s="145">
        <v>88444</v>
      </c>
      <c r="U156" s="145">
        <v>9344</v>
      </c>
      <c r="V156" s="145">
        <v>26918</v>
      </c>
      <c r="W156" s="145">
        <v>52322</v>
      </c>
      <c r="X156" s="145">
        <v>72085</v>
      </c>
      <c r="Y156" s="145">
        <v>20662</v>
      </c>
      <c r="Z156" s="146">
        <v>62.894802550000001</v>
      </c>
      <c r="AA156" s="145">
        <v>109323</v>
      </c>
      <c r="AB156" s="145">
        <v>25412</v>
      </c>
      <c r="AC156" s="145">
        <v>66285</v>
      </c>
      <c r="AD156" s="145">
        <v>12816</v>
      </c>
      <c r="AE156" s="145">
        <v>3358.4998999999998</v>
      </c>
      <c r="AF156" s="145">
        <v>84.666600000000003</v>
      </c>
      <c r="AG156" s="145">
        <v>9415.1668000000009</v>
      </c>
      <c r="AH156" s="145">
        <v>347128</v>
      </c>
      <c r="AI156" s="145">
        <v>5748</v>
      </c>
      <c r="AJ156" s="145">
        <v>0</v>
      </c>
      <c r="AK156" s="145">
        <v>22</v>
      </c>
      <c r="AL156" s="145">
        <v>6228</v>
      </c>
      <c r="AM156" s="145">
        <v>24287</v>
      </c>
      <c r="AN156" s="145">
        <v>24592.63</v>
      </c>
      <c r="AO156" s="144">
        <v>97.324018044340306</v>
      </c>
    </row>
    <row r="157" spans="1:41" customFormat="1">
      <c r="A157" s="41"/>
      <c r="B157" s="149"/>
      <c r="C157" s="149"/>
      <c r="D157" s="149"/>
      <c r="E157" s="149"/>
      <c r="F157" s="149"/>
      <c r="G157" s="149"/>
      <c r="H157" s="149"/>
      <c r="I157" s="149"/>
      <c r="J157" s="149"/>
      <c r="K157" s="149"/>
      <c r="L157" s="148"/>
      <c r="M157" s="151"/>
      <c r="N157" s="149"/>
      <c r="O157" s="149"/>
      <c r="P157" s="149"/>
      <c r="Q157" s="149"/>
      <c r="R157" s="149"/>
      <c r="S157" s="149"/>
      <c r="T157" s="149"/>
      <c r="U157" s="149"/>
      <c r="V157" s="149"/>
      <c r="W157" s="149"/>
      <c r="X157" s="149"/>
      <c r="Y157" s="149"/>
      <c r="Z157" s="150"/>
      <c r="AA157" s="149"/>
      <c r="AB157" s="149"/>
      <c r="AC157" s="149"/>
      <c r="AD157" s="149"/>
      <c r="AE157" s="149"/>
      <c r="AF157" s="149"/>
      <c r="AG157" s="149"/>
      <c r="AH157" s="149"/>
      <c r="AI157" s="149"/>
      <c r="AJ157" s="149"/>
      <c r="AK157" s="149"/>
      <c r="AL157" s="149"/>
      <c r="AM157" s="149"/>
      <c r="AN157" s="149"/>
      <c r="AO157" s="148"/>
    </row>
    <row r="158" spans="1:41" customFormat="1">
      <c r="A158" s="41" t="s">
        <v>426</v>
      </c>
      <c r="B158" s="149">
        <v>17949</v>
      </c>
      <c r="C158" s="149">
        <v>17964</v>
      </c>
      <c r="D158" s="149">
        <v>272</v>
      </c>
      <c r="E158" s="149">
        <v>580</v>
      </c>
      <c r="F158" s="149">
        <v>1941</v>
      </c>
      <c r="G158" s="149">
        <v>1416</v>
      </c>
      <c r="H158" s="149">
        <v>9771</v>
      </c>
      <c r="I158" s="149">
        <v>2950</v>
      </c>
      <c r="J158" s="149">
        <v>866</v>
      </c>
      <c r="K158" s="149">
        <v>168</v>
      </c>
      <c r="L158" s="148">
        <v>5.1260000000000003</v>
      </c>
      <c r="M158" s="151">
        <v>0.59973151000000002</v>
      </c>
      <c r="N158" s="149">
        <v>97924.260999999999</v>
      </c>
      <c r="O158" s="149">
        <v>97505.571333329994</v>
      </c>
      <c r="P158" s="149">
        <v>35234.921999999999</v>
      </c>
      <c r="Q158" s="149">
        <v>34687.852666669998</v>
      </c>
      <c r="R158" s="149">
        <v>130</v>
      </c>
      <c r="S158" s="149">
        <v>93</v>
      </c>
      <c r="T158" s="149">
        <v>2027</v>
      </c>
      <c r="U158" s="149">
        <v>150</v>
      </c>
      <c r="V158" s="149">
        <v>567</v>
      </c>
      <c r="W158" s="149">
        <v>649</v>
      </c>
      <c r="X158" s="149">
        <v>1065</v>
      </c>
      <c r="Y158" s="149">
        <v>202</v>
      </c>
      <c r="Z158" s="150">
        <v>0.52485943000000002</v>
      </c>
      <c r="AA158" s="149">
        <v>1869</v>
      </c>
      <c r="AB158" s="149">
        <v>436</v>
      </c>
      <c r="AC158" s="149">
        <v>786</v>
      </c>
      <c r="AD158" s="149">
        <v>148</v>
      </c>
      <c r="AE158" s="149">
        <v>29.333300000000001</v>
      </c>
      <c r="AF158" s="149">
        <v>5.75</v>
      </c>
      <c r="AG158" s="149">
        <v>115.79170000000001</v>
      </c>
      <c r="AH158" s="149">
        <v>3714</v>
      </c>
      <c r="AI158" s="149">
        <v>166</v>
      </c>
      <c r="AJ158" s="149">
        <v>0</v>
      </c>
      <c r="AK158" s="149">
        <v>0</v>
      </c>
      <c r="AL158" s="149">
        <v>132</v>
      </c>
      <c r="AM158" s="149">
        <v>1074</v>
      </c>
      <c r="AN158" s="149">
        <v>1036.44</v>
      </c>
      <c r="AO158" s="148">
        <v>84.455997089999997</v>
      </c>
    </row>
    <row r="159" spans="1:41" customFormat="1">
      <c r="A159" s="41" t="s">
        <v>191</v>
      </c>
      <c r="B159" s="149">
        <v>31999</v>
      </c>
      <c r="C159" s="149">
        <v>32227</v>
      </c>
      <c r="D159" s="149">
        <v>578</v>
      </c>
      <c r="E159" s="149">
        <v>1181</v>
      </c>
      <c r="F159" s="149">
        <v>3464</v>
      </c>
      <c r="G159" s="149">
        <v>2647</v>
      </c>
      <c r="H159" s="149">
        <v>17803</v>
      </c>
      <c r="I159" s="149">
        <v>4714</v>
      </c>
      <c r="J159" s="149">
        <v>1430</v>
      </c>
      <c r="K159" s="149">
        <v>410</v>
      </c>
      <c r="L159" s="148">
        <v>1.8089999999999999</v>
      </c>
      <c r="M159" s="151">
        <v>0.53519592000000005</v>
      </c>
      <c r="N159" s="149">
        <v>50585.478000000003</v>
      </c>
      <c r="O159" s="149">
        <v>46921.048666670002</v>
      </c>
      <c r="P159" s="149">
        <v>26585.668000000001</v>
      </c>
      <c r="Q159" s="149">
        <v>26210.008333329999</v>
      </c>
      <c r="R159" s="149">
        <v>272</v>
      </c>
      <c r="S159" s="149">
        <v>119</v>
      </c>
      <c r="T159" s="149">
        <v>3053</v>
      </c>
      <c r="U159" s="149">
        <v>232</v>
      </c>
      <c r="V159" s="149">
        <v>736</v>
      </c>
      <c r="W159" s="149">
        <v>1382</v>
      </c>
      <c r="X159" s="149">
        <v>1570</v>
      </c>
      <c r="Y159" s="149">
        <v>359</v>
      </c>
      <c r="Z159" s="150">
        <v>0.83448876000000005</v>
      </c>
      <c r="AA159" s="149">
        <v>3248</v>
      </c>
      <c r="AB159" s="149">
        <v>594</v>
      </c>
      <c r="AC159" s="149">
        <v>1516</v>
      </c>
      <c r="AD159" s="149">
        <v>298</v>
      </c>
      <c r="AE159" s="149">
        <v>62.833300000000001</v>
      </c>
      <c r="AF159" s="149">
        <v>4.75</v>
      </c>
      <c r="AG159" s="149">
        <v>232.79169999999999</v>
      </c>
      <c r="AH159" s="149">
        <v>10617</v>
      </c>
      <c r="AI159" s="149">
        <v>212</v>
      </c>
      <c r="AJ159" s="149">
        <v>0</v>
      </c>
      <c r="AK159" s="149">
        <v>6</v>
      </c>
      <c r="AL159" s="149">
        <v>106</v>
      </c>
      <c r="AM159" s="149">
        <v>403</v>
      </c>
      <c r="AN159" s="149">
        <v>350.93</v>
      </c>
      <c r="AO159" s="148">
        <v>93.025703089999993</v>
      </c>
    </row>
    <row r="160" spans="1:41" customFormat="1">
      <c r="A160" s="37" t="s">
        <v>528</v>
      </c>
      <c r="B160" s="153">
        <v>28425</v>
      </c>
      <c r="C160" s="153">
        <v>28365</v>
      </c>
      <c r="D160" s="153">
        <v>489</v>
      </c>
      <c r="E160" s="153">
        <v>1087</v>
      </c>
      <c r="F160" s="153">
        <v>3031</v>
      </c>
      <c r="G160" s="153">
        <v>2628</v>
      </c>
      <c r="H160" s="153">
        <v>15699</v>
      </c>
      <c r="I160" s="153">
        <v>3809</v>
      </c>
      <c r="J160" s="153">
        <v>1311</v>
      </c>
      <c r="K160" s="153">
        <v>311</v>
      </c>
      <c r="L160" s="152">
        <v>2.8929999999999998</v>
      </c>
      <c r="M160" s="155">
        <v>0.55628624000000004</v>
      </c>
      <c r="N160" s="153">
        <v>69505.341</v>
      </c>
      <c r="O160" s="153">
        <v>82548.92</v>
      </c>
      <c r="P160" s="153">
        <v>42486.942000000003</v>
      </c>
      <c r="Q160" s="153">
        <v>42219.873333329997</v>
      </c>
      <c r="R160" s="153">
        <v>230</v>
      </c>
      <c r="S160" s="153">
        <v>117</v>
      </c>
      <c r="T160" s="153">
        <v>2484</v>
      </c>
      <c r="U160" s="153">
        <v>203</v>
      </c>
      <c r="V160" s="153">
        <v>581</v>
      </c>
      <c r="W160" s="153">
        <v>1040</v>
      </c>
      <c r="X160" s="153">
        <v>1176</v>
      </c>
      <c r="Y160" s="153">
        <v>253</v>
      </c>
      <c r="Z160" s="154">
        <v>0.43267794999999998</v>
      </c>
      <c r="AA160" s="153">
        <v>2500</v>
      </c>
      <c r="AB160" s="153">
        <v>441</v>
      </c>
      <c r="AC160" s="153">
        <v>1175</v>
      </c>
      <c r="AD160" s="153">
        <v>246</v>
      </c>
      <c r="AE160" s="153">
        <v>43.083300000000001</v>
      </c>
      <c r="AF160" s="153">
        <v>7.0833000000000004</v>
      </c>
      <c r="AG160" s="153">
        <v>199.37504999999999</v>
      </c>
      <c r="AH160" s="153">
        <v>9871</v>
      </c>
      <c r="AI160" s="153">
        <v>191</v>
      </c>
      <c r="AJ160" s="153">
        <v>0</v>
      </c>
      <c r="AK160" s="153">
        <v>0</v>
      </c>
      <c r="AL160" s="153">
        <v>137</v>
      </c>
      <c r="AM160" s="153">
        <v>574</v>
      </c>
      <c r="AN160" s="153">
        <v>477.95</v>
      </c>
      <c r="AO160" s="152">
        <v>91.564648610000006</v>
      </c>
    </row>
    <row r="161" spans="1:41" customFormat="1">
      <c r="A161" s="41" t="s">
        <v>193</v>
      </c>
      <c r="B161" s="149">
        <v>30267</v>
      </c>
      <c r="C161" s="149">
        <v>30302</v>
      </c>
      <c r="D161" s="149">
        <v>499</v>
      </c>
      <c r="E161" s="149">
        <v>1078</v>
      </c>
      <c r="F161" s="149">
        <v>3326</v>
      </c>
      <c r="G161" s="149">
        <v>2680</v>
      </c>
      <c r="H161" s="149">
        <v>17047</v>
      </c>
      <c r="I161" s="149">
        <v>4099</v>
      </c>
      <c r="J161" s="149">
        <v>1272</v>
      </c>
      <c r="K161" s="149">
        <v>301</v>
      </c>
      <c r="L161" s="148">
        <v>3.734</v>
      </c>
      <c r="M161" s="151">
        <v>0.57264873999999999</v>
      </c>
      <c r="N161" s="149">
        <v>104475.41899999999</v>
      </c>
      <c r="O161" s="149">
        <v>105986.682</v>
      </c>
      <c r="P161" s="149">
        <v>47943.440999999999</v>
      </c>
      <c r="Q161" s="149">
        <v>48540.83633333</v>
      </c>
      <c r="R161" s="149">
        <v>263</v>
      </c>
      <c r="S161" s="149">
        <v>122</v>
      </c>
      <c r="T161" s="149">
        <v>2575</v>
      </c>
      <c r="U161" s="149">
        <v>258</v>
      </c>
      <c r="V161" s="149">
        <v>902</v>
      </c>
      <c r="W161" s="149">
        <v>1443</v>
      </c>
      <c r="X161" s="149">
        <v>1599</v>
      </c>
      <c r="Y161" s="149">
        <v>362</v>
      </c>
      <c r="Z161" s="150">
        <v>0.87259346999999998</v>
      </c>
      <c r="AA161" s="149">
        <v>2897</v>
      </c>
      <c r="AB161" s="149">
        <v>579</v>
      </c>
      <c r="AC161" s="149">
        <v>1381</v>
      </c>
      <c r="AD161" s="149">
        <v>252</v>
      </c>
      <c r="AE161" s="149">
        <v>61.083300000000001</v>
      </c>
      <c r="AF161" s="149">
        <v>8.3332999999999995</v>
      </c>
      <c r="AG161" s="149">
        <v>186.75004999999999</v>
      </c>
      <c r="AH161" s="149">
        <v>7854</v>
      </c>
      <c r="AI161" s="149">
        <v>205</v>
      </c>
      <c r="AJ161" s="149">
        <v>0</v>
      </c>
      <c r="AK161" s="149">
        <v>1</v>
      </c>
      <c r="AL161" s="149">
        <v>264</v>
      </c>
      <c r="AM161" s="149">
        <v>919</v>
      </c>
      <c r="AN161" s="149">
        <v>671.12</v>
      </c>
      <c r="AO161" s="148">
        <v>82.355837260000001</v>
      </c>
    </row>
    <row r="162" spans="1:41" customFormat="1">
      <c r="A162" s="41" t="s">
        <v>194</v>
      </c>
      <c r="B162" s="149">
        <v>35073</v>
      </c>
      <c r="C162" s="149">
        <v>35330</v>
      </c>
      <c r="D162" s="149">
        <v>648</v>
      </c>
      <c r="E162" s="149">
        <v>1413</v>
      </c>
      <c r="F162" s="149">
        <v>3944</v>
      </c>
      <c r="G162" s="149">
        <v>2818</v>
      </c>
      <c r="H162" s="149">
        <v>20105</v>
      </c>
      <c r="I162" s="149">
        <v>4678</v>
      </c>
      <c r="J162" s="149">
        <v>1423</v>
      </c>
      <c r="K162" s="149">
        <v>301</v>
      </c>
      <c r="L162" s="148">
        <v>4.556</v>
      </c>
      <c r="M162" s="151">
        <v>0.58864158</v>
      </c>
      <c r="N162" s="149">
        <v>172504.80900000001</v>
      </c>
      <c r="O162" s="149">
        <v>170172.77333333</v>
      </c>
      <c r="P162" s="149">
        <v>63790.123</v>
      </c>
      <c r="Q162" s="149">
        <v>63479.972333329999</v>
      </c>
      <c r="R162" s="149">
        <v>263</v>
      </c>
      <c r="S162" s="149">
        <v>146</v>
      </c>
      <c r="T162" s="149">
        <v>2760</v>
      </c>
      <c r="U162" s="149">
        <v>301</v>
      </c>
      <c r="V162" s="149">
        <v>949</v>
      </c>
      <c r="W162" s="149">
        <v>661</v>
      </c>
      <c r="X162" s="149">
        <v>1905</v>
      </c>
      <c r="Y162" s="149">
        <v>348</v>
      </c>
      <c r="Z162" s="150">
        <v>0.77605210999999996</v>
      </c>
      <c r="AA162" s="149">
        <v>3146</v>
      </c>
      <c r="AB162" s="149">
        <v>688</v>
      </c>
      <c r="AC162" s="149">
        <v>1440</v>
      </c>
      <c r="AD162" s="149">
        <v>345</v>
      </c>
      <c r="AE162" s="149">
        <v>70.416700000000006</v>
      </c>
      <c r="AF162" s="149">
        <v>9.25</v>
      </c>
      <c r="AG162" s="149">
        <v>269.95830000000001</v>
      </c>
      <c r="AH162" s="149">
        <v>7286</v>
      </c>
      <c r="AI162" s="149">
        <v>72</v>
      </c>
      <c r="AJ162" s="149">
        <v>0</v>
      </c>
      <c r="AK162" s="149">
        <v>3</v>
      </c>
      <c r="AL162" s="149">
        <v>512</v>
      </c>
      <c r="AM162" s="149">
        <v>1425</v>
      </c>
      <c r="AN162" s="149">
        <v>1280.08</v>
      </c>
      <c r="AO162" s="148">
        <v>79.883314850000005</v>
      </c>
    </row>
    <row r="163" spans="1:41" customFormat="1">
      <c r="A163" s="37" t="s">
        <v>195</v>
      </c>
      <c r="B163" s="153">
        <v>7715</v>
      </c>
      <c r="C163" s="153">
        <v>7803</v>
      </c>
      <c r="D163" s="153">
        <v>153</v>
      </c>
      <c r="E163" s="153">
        <v>306</v>
      </c>
      <c r="F163" s="153">
        <v>903</v>
      </c>
      <c r="G163" s="153">
        <v>590</v>
      </c>
      <c r="H163" s="153">
        <v>4345</v>
      </c>
      <c r="I163" s="153">
        <v>1134</v>
      </c>
      <c r="J163" s="153">
        <v>318</v>
      </c>
      <c r="K163" s="153">
        <v>54</v>
      </c>
      <c r="L163" s="152">
        <v>4.5090000000000003</v>
      </c>
      <c r="M163" s="155">
        <v>0.58772714999999998</v>
      </c>
      <c r="N163" s="153">
        <v>28959.326000000001</v>
      </c>
      <c r="O163" s="153">
        <v>28704.116000000002</v>
      </c>
      <c r="P163" s="153">
        <v>13391.239</v>
      </c>
      <c r="Q163" s="153">
        <v>13393.92666667</v>
      </c>
      <c r="R163" s="153">
        <v>82</v>
      </c>
      <c r="S163" s="153">
        <v>27</v>
      </c>
      <c r="T163" s="153">
        <v>682</v>
      </c>
      <c r="U163" s="153">
        <v>71</v>
      </c>
      <c r="V163" s="153">
        <v>271</v>
      </c>
      <c r="W163" s="153">
        <v>130</v>
      </c>
      <c r="X163" s="153">
        <v>396</v>
      </c>
      <c r="Y163" s="153">
        <v>82</v>
      </c>
      <c r="Z163" s="154">
        <v>0.18930699000000001</v>
      </c>
      <c r="AA163" s="153">
        <v>681</v>
      </c>
      <c r="AB163" s="153">
        <v>156</v>
      </c>
      <c r="AC163" s="153">
        <v>347</v>
      </c>
      <c r="AD163" s="153">
        <v>86</v>
      </c>
      <c r="AE163" s="153">
        <v>18.75</v>
      </c>
      <c r="AF163" s="153">
        <v>0.75</v>
      </c>
      <c r="AG163" s="153">
        <v>66.875</v>
      </c>
      <c r="AH163" s="153">
        <v>1457</v>
      </c>
      <c r="AI163" s="153">
        <v>57</v>
      </c>
      <c r="AJ163" s="153">
        <v>0</v>
      </c>
      <c r="AK163" s="153">
        <v>1</v>
      </c>
      <c r="AL163" s="153">
        <v>114</v>
      </c>
      <c r="AM163" s="153">
        <v>584</v>
      </c>
      <c r="AN163" s="153">
        <v>369.44</v>
      </c>
      <c r="AO163" s="152">
        <v>73.785103359999994</v>
      </c>
    </row>
    <row r="164" spans="1:41" customFormat="1">
      <c r="A164" s="41" t="s">
        <v>196</v>
      </c>
      <c r="B164" s="149">
        <v>21156</v>
      </c>
      <c r="C164" s="149">
        <v>21297</v>
      </c>
      <c r="D164" s="149">
        <v>396</v>
      </c>
      <c r="E164" s="149">
        <v>923</v>
      </c>
      <c r="F164" s="149">
        <v>2501</v>
      </c>
      <c r="G164" s="149">
        <v>1638</v>
      </c>
      <c r="H164" s="149">
        <v>11838</v>
      </c>
      <c r="I164" s="149">
        <v>2926</v>
      </c>
      <c r="J164" s="149">
        <v>874</v>
      </c>
      <c r="K164" s="149">
        <v>201</v>
      </c>
      <c r="L164" s="148">
        <v>4.3639999999999999</v>
      </c>
      <c r="M164" s="151">
        <v>0.58490602999999997</v>
      </c>
      <c r="N164" s="149">
        <v>84395.985000000001</v>
      </c>
      <c r="O164" s="149">
        <v>83562.486666669996</v>
      </c>
      <c r="P164" s="149">
        <v>34344.813999999998</v>
      </c>
      <c r="Q164" s="149">
        <v>34388.578999999998</v>
      </c>
      <c r="R164" s="149">
        <v>178</v>
      </c>
      <c r="S164" s="149">
        <v>109</v>
      </c>
      <c r="T164" s="149">
        <v>1693</v>
      </c>
      <c r="U164" s="149">
        <v>164</v>
      </c>
      <c r="V164" s="149">
        <v>543</v>
      </c>
      <c r="W164" s="149">
        <v>610</v>
      </c>
      <c r="X164" s="149">
        <v>996</v>
      </c>
      <c r="Y164" s="149">
        <v>220</v>
      </c>
      <c r="Z164" s="150">
        <v>0.50229893999999997</v>
      </c>
      <c r="AA164" s="149">
        <v>1946</v>
      </c>
      <c r="AB164" s="149">
        <v>378</v>
      </c>
      <c r="AC164" s="149">
        <v>1026</v>
      </c>
      <c r="AD164" s="149">
        <v>182</v>
      </c>
      <c r="AE164" s="149">
        <v>57.333300000000001</v>
      </c>
      <c r="AF164" s="149">
        <v>8.4167000000000005</v>
      </c>
      <c r="AG164" s="149">
        <v>120.45835</v>
      </c>
      <c r="AH164" s="149">
        <v>5218</v>
      </c>
      <c r="AI164" s="149">
        <v>249</v>
      </c>
      <c r="AJ164" s="149">
        <v>0</v>
      </c>
      <c r="AK164" s="149">
        <v>9</v>
      </c>
      <c r="AL164" s="149">
        <v>239</v>
      </c>
      <c r="AM164" s="149">
        <v>1021</v>
      </c>
      <c r="AN164" s="149">
        <v>724.28</v>
      </c>
      <c r="AO164" s="148">
        <v>78.815682010000003</v>
      </c>
    </row>
    <row r="165" spans="1:41" customFormat="1">
      <c r="A165" s="41" t="s">
        <v>197</v>
      </c>
      <c r="B165" s="149">
        <v>5016</v>
      </c>
      <c r="C165" s="149">
        <v>5019</v>
      </c>
      <c r="D165" s="149">
        <v>61</v>
      </c>
      <c r="E165" s="149">
        <v>132</v>
      </c>
      <c r="F165" s="149">
        <v>471</v>
      </c>
      <c r="G165" s="149">
        <v>403</v>
      </c>
      <c r="H165" s="149">
        <v>2746</v>
      </c>
      <c r="I165" s="149">
        <v>889</v>
      </c>
      <c r="J165" s="149">
        <v>256</v>
      </c>
      <c r="K165" s="149">
        <v>61</v>
      </c>
      <c r="L165" s="148">
        <v>10.268000000000001</v>
      </c>
      <c r="M165" s="151">
        <v>0.69977431000000001</v>
      </c>
      <c r="N165" s="149">
        <v>22144.678</v>
      </c>
      <c r="O165" s="149">
        <v>22432.328666670001</v>
      </c>
      <c r="P165" s="149">
        <v>13765.688</v>
      </c>
      <c r="Q165" s="149">
        <v>13995.315000000001</v>
      </c>
      <c r="R165" s="149">
        <v>9</v>
      </c>
      <c r="S165" s="149">
        <v>32</v>
      </c>
      <c r="T165" s="149">
        <v>552</v>
      </c>
      <c r="U165" s="149">
        <v>49</v>
      </c>
      <c r="V165" s="149">
        <v>173</v>
      </c>
      <c r="W165" s="149">
        <v>29</v>
      </c>
      <c r="X165" s="149">
        <v>273</v>
      </c>
      <c r="Y165" s="149">
        <v>60</v>
      </c>
      <c r="Z165" s="150">
        <v>0.11067455</v>
      </c>
      <c r="AA165" s="149">
        <v>510</v>
      </c>
      <c r="AB165" s="149">
        <v>71</v>
      </c>
      <c r="AC165" s="149">
        <v>170</v>
      </c>
      <c r="AD165" s="149">
        <v>34</v>
      </c>
      <c r="AE165" s="149">
        <v>7.3333000000000004</v>
      </c>
      <c r="AF165" s="149">
        <v>0.25</v>
      </c>
      <c r="AG165" s="149">
        <v>26.541699999999999</v>
      </c>
      <c r="AH165" s="149">
        <v>769</v>
      </c>
      <c r="AI165" s="149">
        <v>11</v>
      </c>
      <c r="AJ165" s="149">
        <v>0</v>
      </c>
      <c r="AK165" s="149">
        <v>0</v>
      </c>
      <c r="AL165" s="149">
        <v>86</v>
      </c>
      <c r="AM165" s="149">
        <v>671</v>
      </c>
      <c r="AN165" s="149">
        <v>508.12</v>
      </c>
      <c r="AO165" s="148">
        <v>69.428572000000003</v>
      </c>
    </row>
    <row r="166" spans="1:41" customFormat="1">
      <c r="A166" s="37" t="s">
        <v>198</v>
      </c>
      <c r="B166" s="153">
        <v>7978</v>
      </c>
      <c r="C166" s="153">
        <v>8010</v>
      </c>
      <c r="D166" s="153">
        <v>133</v>
      </c>
      <c r="E166" s="153">
        <v>296</v>
      </c>
      <c r="F166" s="153">
        <v>798</v>
      </c>
      <c r="G166" s="153">
        <v>584</v>
      </c>
      <c r="H166" s="153">
        <v>4633</v>
      </c>
      <c r="I166" s="153">
        <v>1170</v>
      </c>
      <c r="J166" s="153">
        <v>317</v>
      </c>
      <c r="K166" s="153">
        <v>79</v>
      </c>
      <c r="L166" s="152">
        <v>7.2830000000000004</v>
      </c>
      <c r="M166" s="155">
        <v>0.64169812000000004</v>
      </c>
      <c r="N166" s="153">
        <v>45131.131000000001</v>
      </c>
      <c r="O166" s="153">
        <v>44927.311333329999</v>
      </c>
      <c r="P166" s="153">
        <v>25064.082999999999</v>
      </c>
      <c r="Q166" s="153">
        <v>25116.538</v>
      </c>
      <c r="R166" s="153">
        <v>65</v>
      </c>
      <c r="S166" s="153">
        <v>28</v>
      </c>
      <c r="T166" s="153">
        <v>692</v>
      </c>
      <c r="U166" s="153">
        <v>69</v>
      </c>
      <c r="V166" s="153">
        <v>234</v>
      </c>
      <c r="W166" s="153">
        <v>84</v>
      </c>
      <c r="X166" s="153">
        <v>479</v>
      </c>
      <c r="Y166" s="153">
        <v>77</v>
      </c>
      <c r="Z166" s="154">
        <v>0.15240313999999999</v>
      </c>
      <c r="AA166" s="153">
        <v>734</v>
      </c>
      <c r="AB166" s="153">
        <v>135</v>
      </c>
      <c r="AC166" s="153">
        <v>263</v>
      </c>
      <c r="AD166" s="153">
        <v>66</v>
      </c>
      <c r="AE166" s="153">
        <v>21.916699999999999</v>
      </c>
      <c r="AF166" s="153">
        <v>0.75</v>
      </c>
      <c r="AG166" s="153">
        <v>43.708300000000001</v>
      </c>
      <c r="AH166" s="153">
        <v>1406</v>
      </c>
      <c r="AI166" s="153">
        <v>16</v>
      </c>
      <c r="AJ166" s="153">
        <v>0</v>
      </c>
      <c r="AK166" s="153">
        <v>0</v>
      </c>
      <c r="AL166" s="153">
        <v>130</v>
      </c>
      <c r="AM166" s="153">
        <v>782</v>
      </c>
      <c r="AN166" s="153">
        <v>516.74</v>
      </c>
      <c r="AO166" s="152">
        <v>79.691495270000004</v>
      </c>
    </row>
    <row r="167" spans="1:41" customFormat="1">
      <c r="A167" s="41" t="s">
        <v>199</v>
      </c>
      <c r="B167" s="149">
        <v>6032</v>
      </c>
      <c r="C167" s="149">
        <v>6026</v>
      </c>
      <c r="D167" s="149">
        <v>95</v>
      </c>
      <c r="E167" s="149">
        <v>164</v>
      </c>
      <c r="F167" s="149">
        <v>541</v>
      </c>
      <c r="G167" s="149">
        <v>422</v>
      </c>
      <c r="H167" s="149">
        <v>3362</v>
      </c>
      <c r="I167" s="149">
        <v>1058</v>
      </c>
      <c r="J167" s="149">
        <v>303</v>
      </c>
      <c r="K167" s="149">
        <v>81</v>
      </c>
      <c r="L167" s="148">
        <v>7.9260000000000002</v>
      </c>
      <c r="M167" s="151">
        <v>0.65420833</v>
      </c>
      <c r="N167" s="149">
        <v>34216.108</v>
      </c>
      <c r="O167" s="149">
        <v>34513.066666669998</v>
      </c>
      <c r="P167" s="149">
        <v>12065.673000000001</v>
      </c>
      <c r="Q167" s="149">
        <v>12127.178</v>
      </c>
      <c r="R167" s="149">
        <v>22</v>
      </c>
      <c r="S167" s="149">
        <v>55</v>
      </c>
      <c r="T167" s="149">
        <v>710</v>
      </c>
      <c r="U167" s="149">
        <v>53</v>
      </c>
      <c r="V167" s="149">
        <v>247</v>
      </c>
      <c r="W167" s="149">
        <v>101</v>
      </c>
      <c r="X167" s="149">
        <v>379</v>
      </c>
      <c r="Y167" s="149">
        <v>64</v>
      </c>
      <c r="Z167" s="150">
        <v>0.19066130000000001</v>
      </c>
      <c r="AA167" s="149">
        <v>666</v>
      </c>
      <c r="AB167" s="149">
        <v>108</v>
      </c>
      <c r="AC167" s="149">
        <v>286</v>
      </c>
      <c r="AD167" s="149">
        <v>42</v>
      </c>
      <c r="AE167" s="149">
        <v>10.333299999999999</v>
      </c>
      <c r="AF167" s="149">
        <v>2.5</v>
      </c>
      <c r="AG167" s="149">
        <v>30.416699999999999</v>
      </c>
      <c r="AH167" s="149">
        <v>894</v>
      </c>
      <c r="AI167" s="149">
        <v>46</v>
      </c>
      <c r="AJ167" s="149">
        <v>0</v>
      </c>
      <c r="AK167" s="149">
        <v>0</v>
      </c>
      <c r="AL167" s="149">
        <v>121</v>
      </c>
      <c r="AM167" s="149">
        <v>816</v>
      </c>
      <c r="AN167" s="149">
        <v>640.4</v>
      </c>
      <c r="AO167" s="148">
        <v>69.69390611</v>
      </c>
    </row>
    <row r="168" spans="1:41" customFormat="1">
      <c r="A168" s="41" t="s">
        <v>200</v>
      </c>
      <c r="B168" s="149">
        <v>4548</v>
      </c>
      <c r="C168" s="149">
        <v>4550</v>
      </c>
      <c r="D168" s="149">
        <v>59</v>
      </c>
      <c r="E168" s="149">
        <v>105</v>
      </c>
      <c r="F168" s="149">
        <v>354</v>
      </c>
      <c r="G168" s="149">
        <v>346</v>
      </c>
      <c r="H168" s="149">
        <v>2485</v>
      </c>
      <c r="I168" s="149">
        <v>851</v>
      </c>
      <c r="J168" s="149">
        <v>270</v>
      </c>
      <c r="K168" s="149">
        <v>80</v>
      </c>
      <c r="L168" s="148">
        <v>10.436</v>
      </c>
      <c r="M168" s="151">
        <v>0.70304292000000002</v>
      </c>
      <c r="N168" s="149">
        <v>30996.768</v>
      </c>
      <c r="O168" s="149">
        <v>31366.911333330001</v>
      </c>
      <c r="P168" s="149">
        <v>13237.857</v>
      </c>
      <c r="Q168" s="149">
        <v>13648.177666670001</v>
      </c>
      <c r="R168" s="149">
        <v>40</v>
      </c>
      <c r="S168" s="149">
        <v>22</v>
      </c>
      <c r="T168" s="149">
        <v>573</v>
      </c>
      <c r="U168" s="149">
        <v>39</v>
      </c>
      <c r="V168" s="149">
        <v>155</v>
      </c>
      <c r="W168" s="149">
        <v>86</v>
      </c>
      <c r="X168" s="149">
        <v>276</v>
      </c>
      <c r="Y168" s="149">
        <v>53</v>
      </c>
      <c r="Z168" s="150">
        <v>0.16831429000000001</v>
      </c>
      <c r="AA168" s="149">
        <v>499</v>
      </c>
      <c r="AB168" s="149">
        <v>71</v>
      </c>
      <c r="AC168" s="149">
        <v>238</v>
      </c>
      <c r="AD168" s="149">
        <v>35</v>
      </c>
      <c r="AE168" s="149">
        <v>5.8333000000000004</v>
      </c>
      <c r="AF168" s="149">
        <v>1.9167000000000001</v>
      </c>
      <c r="AG168" s="149">
        <v>28.208349999999999</v>
      </c>
      <c r="AH168" s="149">
        <v>754</v>
      </c>
      <c r="AI168" s="149">
        <v>6</v>
      </c>
      <c r="AJ168" s="149">
        <v>0</v>
      </c>
      <c r="AK168" s="149">
        <v>0</v>
      </c>
      <c r="AL168" s="149">
        <v>131</v>
      </c>
      <c r="AM168" s="149">
        <v>795</v>
      </c>
      <c r="AN168" s="149">
        <v>837.18</v>
      </c>
      <c r="AO168" s="148">
        <v>91.555930590000003</v>
      </c>
    </row>
    <row r="169" spans="1:41" customFormat="1">
      <c r="A169" s="37" t="s">
        <v>201</v>
      </c>
      <c r="B169" s="153">
        <v>7211</v>
      </c>
      <c r="C169" s="153">
        <v>7199</v>
      </c>
      <c r="D169" s="153">
        <v>95</v>
      </c>
      <c r="E169" s="153">
        <v>201</v>
      </c>
      <c r="F169" s="153">
        <v>663</v>
      </c>
      <c r="G169" s="153">
        <v>539</v>
      </c>
      <c r="H169" s="153">
        <v>3907</v>
      </c>
      <c r="I169" s="153">
        <v>1292</v>
      </c>
      <c r="J169" s="153">
        <v>419</v>
      </c>
      <c r="K169" s="153">
        <v>83</v>
      </c>
      <c r="L169" s="152">
        <v>8.1259999999999994</v>
      </c>
      <c r="M169" s="155">
        <v>0.65809954000000004</v>
      </c>
      <c r="N169" s="153">
        <v>35548.254000000001</v>
      </c>
      <c r="O169" s="153">
        <v>35594.551666669999</v>
      </c>
      <c r="P169" s="153">
        <v>25792.861000000001</v>
      </c>
      <c r="Q169" s="153">
        <v>25955.697333330001</v>
      </c>
      <c r="R169" s="153">
        <v>40</v>
      </c>
      <c r="S169" s="153">
        <v>41</v>
      </c>
      <c r="T169" s="153">
        <v>910</v>
      </c>
      <c r="U169" s="153">
        <v>72</v>
      </c>
      <c r="V169" s="153">
        <v>271</v>
      </c>
      <c r="W169" s="153">
        <v>81</v>
      </c>
      <c r="X169" s="153">
        <v>445</v>
      </c>
      <c r="Y169" s="153">
        <v>59</v>
      </c>
      <c r="Z169" s="154">
        <v>0.18278038999999999</v>
      </c>
      <c r="AA169" s="153">
        <v>830</v>
      </c>
      <c r="AB169" s="153">
        <v>133</v>
      </c>
      <c r="AC169" s="153">
        <v>362</v>
      </c>
      <c r="AD169" s="153">
        <v>46</v>
      </c>
      <c r="AE169" s="153">
        <v>13.75</v>
      </c>
      <c r="AF169" s="153">
        <v>2.1667000000000001</v>
      </c>
      <c r="AG169" s="153">
        <v>31.166650000000001</v>
      </c>
      <c r="AH169" s="153">
        <v>1228</v>
      </c>
      <c r="AI169" s="153">
        <v>20</v>
      </c>
      <c r="AJ169" s="153">
        <v>0</v>
      </c>
      <c r="AK169" s="153">
        <v>0</v>
      </c>
      <c r="AL169" s="153">
        <v>223</v>
      </c>
      <c r="AM169" s="153">
        <v>1214</v>
      </c>
      <c r="AN169" s="153">
        <v>1040.94</v>
      </c>
      <c r="AO169" s="152">
        <v>71.256232929999996</v>
      </c>
    </row>
    <row r="170" spans="1:41" customFormat="1">
      <c r="A170" s="41" t="s">
        <v>202</v>
      </c>
      <c r="B170" s="149">
        <v>3597</v>
      </c>
      <c r="C170" s="149">
        <v>3766</v>
      </c>
      <c r="D170" s="149">
        <v>42</v>
      </c>
      <c r="E170" s="149">
        <v>132</v>
      </c>
      <c r="F170" s="149">
        <v>345</v>
      </c>
      <c r="G170" s="149">
        <v>286</v>
      </c>
      <c r="H170" s="149">
        <v>2033</v>
      </c>
      <c r="I170" s="149">
        <v>682</v>
      </c>
      <c r="J170" s="149">
        <v>210</v>
      </c>
      <c r="K170" s="149">
        <v>36</v>
      </c>
      <c r="L170" s="148">
        <v>10.898</v>
      </c>
      <c r="M170" s="151">
        <v>0.71203159999999999</v>
      </c>
      <c r="N170" s="149">
        <v>20487.126</v>
      </c>
      <c r="O170" s="149">
        <v>20705.153999999999</v>
      </c>
      <c r="P170" s="149">
        <v>16146.517</v>
      </c>
      <c r="Q170" s="149">
        <v>16648.376666669999</v>
      </c>
      <c r="R170" s="149">
        <v>34</v>
      </c>
      <c r="S170" s="149">
        <v>19</v>
      </c>
      <c r="T170" s="149">
        <v>418</v>
      </c>
      <c r="U170" s="149">
        <v>34</v>
      </c>
      <c r="V170" s="149">
        <v>121</v>
      </c>
      <c r="W170" s="149">
        <v>16</v>
      </c>
      <c r="X170" s="149">
        <v>179</v>
      </c>
      <c r="Y170" s="149">
        <v>39</v>
      </c>
      <c r="Z170" s="150">
        <v>9.8738800000000002E-2</v>
      </c>
      <c r="AA170" s="149">
        <v>403</v>
      </c>
      <c r="AB170" s="149">
        <v>67</v>
      </c>
      <c r="AC170" s="149">
        <v>183</v>
      </c>
      <c r="AD170" s="149">
        <v>21</v>
      </c>
      <c r="AE170" s="149">
        <v>5.8333000000000004</v>
      </c>
      <c r="AF170" s="149">
        <v>0.83330000000000004</v>
      </c>
      <c r="AG170" s="149">
        <v>14.75005</v>
      </c>
      <c r="AH170" s="149">
        <v>583</v>
      </c>
      <c r="AI170" s="149">
        <v>0</v>
      </c>
      <c r="AJ170" s="149">
        <v>0</v>
      </c>
      <c r="AK170" s="149">
        <v>0</v>
      </c>
      <c r="AL170" s="149">
        <v>108</v>
      </c>
      <c r="AM170" s="149">
        <v>613</v>
      </c>
      <c r="AN170" s="149">
        <v>705.29</v>
      </c>
      <c r="AO170" s="148">
        <v>72.179438200000007</v>
      </c>
    </row>
    <row r="171" spans="1:41" customFormat="1">
      <c r="A171" s="41" t="s">
        <v>203</v>
      </c>
      <c r="B171" s="149">
        <v>21435</v>
      </c>
      <c r="C171" s="149">
        <v>21484</v>
      </c>
      <c r="D171" s="149">
        <v>384</v>
      </c>
      <c r="E171" s="149">
        <v>842</v>
      </c>
      <c r="F171" s="149">
        <v>2419</v>
      </c>
      <c r="G171" s="149">
        <v>1898</v>
      </c>
      <c r="H171" s="149">
        <v>11887</v>
      </c>
      <c r="I171" s="149">
        <v>2992</v>
      </c>
      <c r="J171" s="149">
        <v>855</v>
      </c>
      <c r="K171" s="149">
        <v>207</v>
      </c>
      <c r="L171" s="148">
        <v>3.9420000000000002</v>
      </c>
      <c r="M171" s="151">
        <v>0.57669559000000004</v>
      </c>
      <c r="N171" s="149">
        <v>73496.346000000005</v>
      </c>
      <c r="O171" s="149">
        <v>75689.775333330006</v>
      </c>
      <c r="P171" s="149">
        <v>44617.837</v>
      </c>
      <c r="Q171" s="149">
        <v>43780.96866667</v>
      </c>
      <c r="R171" s="149">
        <v>208</v>
      </c>
      <c r="S171" s="149">
        <v>65</v>
      </c>
      <c r="T171" s="149">
        <v>1875</v>
      </c>
      <c r="U171" s="149">
        <v>181</v>
      </c>
      <c r="V171" s="149">
        <v>572</v>
      </c>
      <c r="W171" s="149">
        <v>742</v>
      </c>
      <c r="X171" s="149">
        <v>1094</v>
      </c>
      <c r="Y171" s="149">
        <v>229</v>
      </c>
      <c r="Z171" s="150">
        <v>0.55998484000000004</v>
      </c>
      <c r="AA171" s="149">
        <v>2021</v>
      </c>
      <c r="AB171" s="149">
        <v>484</v>
      </c>
      <c r="AC171" s="149">
        <v>1027</v>
      </c>
      <c r="AD171" s="149">
        <v>192</v>
      </c>
      <c r="AE171" s="149">
        <v>39.833300000000001</v>
      </c>
      <c r="AF171" s="149">
        <v>0.75</v>
      </c>
      <c r="AG171" s="149">
        <v>151.79169999999999</v>
      </c>
      <c r="AH171" s="149">
        <v>5488</v>
      </c>
      <c r="AI171" s="149">
        <v>0</v>
      </c>
      <c r="AJ171" s="149">
        <v>0</v>
      </c>
      <c r="AK171" s="149">
        <v>0</v>
      </c>
      <c r="AL171" s="149">
        <v>113</v>
      </c>
      <c r="AM171" s="149">
        <v>1192</v>
      </c>
      <c r="AN171" s="149">
        <v>1229.28</v>
      </c>
      <c r="AO171" s="148">
        <v>79.882530020000004</v>
      </c>
    </row>
    <row r="172" spans="1:41" customFormat="1">
      <c r="A172" s="37" t="s">
        <v>204</v>
      </c>
      <c r="B172" s="153">
        <v>6603</v>
      </c>
      <c r="C172" s="153">
        <v>6571</v>
      </c>
      <c r="D172" s="153">
        <v>99</v>
      </c>
      <c r="E172" s="153">
        <v>232</v>
      </c>
      <c r="F172" s="153">
        <v>631</v>
      </c>
      <c r="G172" s="153">
        <v>463</v>
      </c>
      <c r="H172" s="153">
        <v>3603</v>
      </c>
      <c r="I172" s="153">
        <v>1109</v>
      </c>
      <c r="J172" s="153">
        <v>359</v>
      </c>
      <c r="K172" s="153">
        <v>75</v>
      </c>
      <c r="L172" s="152">
        <v>16.725999999999999</v>
      </c>
      <c r="M172" s="155">
        <v>0.82542121999999996</v>
      </c>
      <c r="N172" s="153">
        <v>75918.002999999997</v>
      </c>
      <c r="O172" s="153">
        <v>75924.108333330005</v>
      </c>
      <c r="P172" s="153">
        <v>29598.49</v>
      </c>
      <c r="Q172" s="153">
        <v>29673.786</v>
      </c>
      <c r="R172" s="153">
        <v>44</v>
      </c>
      <c r="S172" s="153">
        <v>35</v>
      </c>
      <c r="T172" s="153">
        <v>751</v>
      </c>
      <c r="U172" s="153">
        <v>55</v>
      </c>
      <c r="V172" s="153">
        <v>133</v>
      </c>
      <c r="W172" s="153">
        <v>78</v>
      </c>
      <c r="X172" s="153">
        <v>319</v>
      </c>
      <c r="Y172" s="153">
        <v>128</v>
      </c>
      <c r="Z172" s="154">
        <v>0.26128968000000002</v>
      </c>
      <c r="AA172" s="153">
        <v>667</v>
      </c>
      <c r="AB172" s="153">
        <v>93</v>
      </c>
      <c r="AC172" s="153">
        <v>279</v>
      </c>
      <c r="AD172" s="153">
        <v>44</v>
      </c>
      <c r="AE172" s="153">
        <v>9.6667000000000005</v>
      </c>
      <c r="AF172" s="153">
        <v>0.75</v>
      </c>
      <c r="AG172" s="153">
        <v>33.958300000000001</v>
      </c>
      <c r="AH172" s="153">
        <v>1226</v>
      </c>
      <c r="AI172" s="153">
        <v>14</v>
      </c>
      <c r="AJ172" s="153">
        <v>0</v>
      </c>
      <c r="AK172" s="153">
        <v>0</v>
      </c>
      <c r="AL172" s="153">
        <v>50</v>
      </c>
      <c r="AM172" s="153">
        <v>1206</v>
      </c>
      <c r="AN172" s="153">
        <v>3014.42</v>
      </c>
      <c r="AO172" s="152">
        <v>81.658147920000005</v>
      </c>
    </row>
    <row r="173" spans="1:41" customFormat="1">
      <c r="A173" s="41" t="s">
        <v>205</v>
      </c>
      <c r="B173" s="149">
        <v>4195</v>
      </c>
      <c r="C173" s="149">
        <v>4164</v>
      </c>
      <c r="D173" s="149">
        <v>56</v>
      </c>
      <c r="E173" s="149">
        <v>123</v>
      </c>
      <c r="F173" s="149">
        <v>415</v>
      </c>
      <c r="G173" s="149">
        <v>391</v>
      </c>
      <c r="H173" s="149">
        <v>2312</v>
      </c>
      <c r="I173" s="149">
        <v>632</v>
      </c>
      <c r="J173" s="149">
        <v>193</v>
      </c>
      <c r="K173" s="149">
        <v>42</v>
      </c>
      <c r="L173" s="148">
        <v>14.956</v>
      </c>
      <c r="M173" s="151">
        <v>0.79098407999999998</v>
      </c>
      <c r="N173" s="149">
        <v>32567.659</v>
      </c>
      <c r="O173" s="149">
        <v>33093.39866667</v>
      </c>
      <c r="P173" s="149">
        <v>11750.834000000001</v>
      </c>
      <c r="Q173" s="149">
        <v>11916.482</v>
      </c>
      <c r="R173" s="149">
        <v>13</v>
      </c>
      <c r="S173" s="149">
        <v>20</v>
      </c>
      <c r="T173" s="149">
        <v>447</v>
      </c>
      <c r="U173" s="149">
        <v>42</v>
      </c>
      <c r="V173" s="149">
        <v>110</v>
      </c>
      <c r="W173" s="149">
        <v>61</v>
      </c>
      <c r="X173" s="149">
        <v>189</v>
      </c>
      <c r="Y173" s="149">
        <v>46</v>
      </c>
      <c r="Z173" s="150">
        <v>8.6949760000000001E-2</v>
      </c>
      <c r="AA173" s="149">
        <v>443</v>
      </c>
      <c r="AB173" s="149">
        <v>86</v>
      </c>
      <c r="AC173" s="149">
        <v>176</v>
      </c>
      <c r="AD173" s="149">
        <v>29</v>
      </c>
      <c r="AE173" s="149">
        <v>6</v>
      </c>
      <c r="AF173" s="149">
        <v>0.41670000000000001</v>
      </c>
      <c r="AG173" s="149">
        <v>22.791650000000001</v>
      </c>
      <c r="AH173" s="149">
        <v>839</v>
      </c>
      <c r="AI173" s="149">
        <v>29</v>
      </c>
      <c r="AJ173" s="149">
        <v>0</v>
      </c>
      <c r="AK173" s="149">
        <v>0</v>
      </c>
      <c r="AL173" s="149">
        <v>47</v>
      </c>
      <c r="AM173" s="149">
        <v>444</v>
      </c>
      <c r="AN173" s="149">
        <v>1339.93</v>
      </c>
      <c r="AO173" s="148">
        <v>76.844121749999999</v>
      </c>
    </row>
    <row r="174" spans="1:41" customFormat="1">
      <c r="A174" s="41" t="s">
        <v>527</v>
      </c>
      <c r="B174" s="149">
        <v>2318</v>
      </c>
      <c r="C174" s="149">
        <v>2310</v>
      </c>
      <c r="D174" s="149">
        <v>23</v>
      </c>
      <c r="E174" s="149">
        <v>64</v>
      </c>
      <c r="F174" s="149">
        <v>196</v>
      </c>
      <c r="G174" s="149">
        <v>135</v>
      </c>
      <c r="H174" s="149">
        <v>1282</v>
      </c>
      <c r="I174" s="149">
        <v>409</v>
      </c>
      <c r="J174" s="149">
        <v>182</v>
      </c>
      <c r="K174" s="149">
        <v>19</v>
      </c>
      <c r="L174" s="148">
        <v>33.323999999999998</v>
      </c>
      <c r="M174" s="151">
        <v>1</v>
      </c>
      <c r="N174" s="149">
        <v>31069.877</v>
      </c>
      <c r="O174" s="149">
        <v>31218.234333330001</v>
      </c>
      <c r="P174" s="149">
        <v>8142.47</v>
      </c>
      <c r="Q174" s="149">
        <v>8241.9903333300008</v>
      </c>
      <c r="R174" s="149">
        <v>26</v>
      </c>
      <c r="S174" s="149">
        <v>12</v>
      </c>
      <c r="T174" s="149">
        <v>307</v>
      </c>
      <c r="U174" s="149">
        <v>23</v>
      </c>
      <c r="V174" s="149">
        <v>68</v>
      </c>
      <c r="W174" s="149">
        <v>41</v>
      </c>
      <c r="X174" s="149">
        <v>128</v>
      </c>
      <c r="Y174" s="149">
        <v>20</v>
      </c>
      <c r="Z174" s="150">
        <v>6.9561020000000001E-2</v>
      </c>
      <c r="AA174" s="149">
        <v>305</v>
      </c>
      <c r="AB174" s="149">
        <v>31</v>
      </c>
      <c r="AC174" s="149">
        <v>146</v>
      </c>
      <c r="AD174" s="149">
        <v>16</v>
      </c>
      <c r="AE174" s="149">
        <v>1.25</v>
      </c>
      <c r="AF174" s="149">
        <v>0.25</v>
      </c>
      <c r="AG174" s="149">
        <v>14.625</v>
      </c>
      <c r="AH174" s="149">
        <v>473</v>
      </c>
      <c r="AI174" s="149">
        <v>1</v>
      </c>
      <c r="AJ174" s="149">
        <v>0</v>
      </c>
      <c r="AK174" s="149">
        <v>0</v>
      </c>
      <c r="AL174" s="149">
        <v>58</v>
      </c>
      <c r="AM174" s="149">
        <v>390</v>
      </c>
      <c r="AN174" s="149">
        <v>2165.7800000000002</v>
      </c>
      <c r="AO174" s="148">
        <v>69.273482090000002</v>
      </c>
    </row>
    <row r="175" spans="1:41" customFormat="1">
      <c r="A175" s="37" t="s">
        <v>207</v>
      </c>
      <c r="B175" s="153">
        <v>1722</v>
      </c>
      <c r="C175" s="153">
        <v>1739</v>
      </c>
      <c r="D175" s="153">
        <v>15</v>
      </c>
      <c r="E175" s="153">
        <v>46</v>
      </c>
      <c r="F175" s="153">
        <v>155</v>
      </c>
      <c r="G175" s="153">
        <v>117</v>
      </c>
      <c r="H175" s="153">
        <v>905</v>
      </c>
      <c r="I175" s="153">
        <v>372</v>
      </c>
      <c r="J175" s="153">
        <v>104</v>
      </c>
      <c r="K175" s="153">
        <v>25</v>
      </c>
      <c r="L175" s="152">
        <v>34.918999999999997</v>
      </c>
      <c r="M175" s="155">
        <v>1</v>
      </c>
      <c r="N175" s="153">
        <v>23165.89</v>
      </c>
      <c r="O175" s="153">
        <v>23279.769333330001</v>
      </c>
      <c r="P175" s="153">
        <v>10892.397000000001</v>
      </c>
      <c r="Q175" s="153">
        <v>10792.602999999999</v>
      </c>
      <c r="R175" s="153">
        <v>9</v>
      </c>
      <c r="S175" s="153">
        <v>8</v>
      </c>
      <c r="T175" s="153">
        <v>235</v>
      </c>
      <c r="U175" s="153">
        <v>15</v>
      </c>
      <c r="V175" s="153">
        <v>36</v>
      </c>
      <c r="W175" s="153">
        <v>24</v>
      </c>
      <c r="X175" s="153">
        <v>95</v>
      </c>
      <c r="Y175" s="153">
        <v>10</v>
      </c>
      <c r="Z175" s="154">
        <v>2.7872540000000001E-2</v>
      </c>
      <c r="AA175" s="153">
        <v>218</v>
      </c>
      <c r="AB175" s="153">
        <v>32</v>
      </c>
      <c r="AC175" s="153">
        <v>87</v>
      </c>
      <c r="AD175" s="153">
        <v>5</v>
      </c>
      <c r="AE175" s="153">
        <v>1.9167000000000001</v>
      </c>
      <c r="AF175" s="153">
        <v>0</v>
      </c>
      <c r="AG175" s="153">
        <v>3.0832999999999999</v>
      </c>
      <c r="AH175" s="153">
        <v>305</v>
      </c>
      <c r="AI175" s="153">
        <v>0</v>
      </c>
      <c r="AJ175" s="153">
        <v>0</v>
      </c>
      <c r="AK175" s="153">
        <v>0</v>
      </c>
      <c r="AL175" s="153">
        <v>66</v>
      </c>
      <c r="AM175" s="153">
        <v>584</v>
      </c>
      <c r="AN175" s="153">
        <v>3179.51</v>
      </c>
      <c r="AO175" s="152">
        <v>74.587736019999994</v>
      </c>
    </row>
    <row r="176" spans="1:41" customFormat="1">
      <c r="A176" s="41" t="s">
        <v>208</v>
      </c>
      <c r="B176" s="149">
        <v>1253</v>
      </c>
      <c r="C176" s="149">
        <v>1320</v>
      </c>
      <c r="D176" s="149">
        <v>23</v>
      </c>
      <c r="E176" s="149">
        <v>40</v>
      </c>
      <c r="F176" s="149">
        <v>108</v>
      </c>
      <c r="G176" s="149">
        <v>105</v>
      </c>
      <c r="H176" s="149">
        <v>692</v>
      </c>
      <c r="I176" s="149">
        <v>247</v>
      </c>
      <c r="J176" s="149">
        <v>83</v>
      </c>
      <c r="K176" s="149">
        <v>22</v>
      </c>
      <c r="L176" s="148">
        <v>54.933</v>
      </c>
      <c r="M176" s="151">
        <v>1</v>
      </c>
      <c r="N176" s="149">
        <v>24554.805</v>
      </c>
      <c r="O176" s="149">
        <v>29024.742333329999</v>
      </c>
      <c r="P176" s="149">
        <v>13890.538</v>
      </c>
      <c r="Q176" s="149">
        <v>14510.138999999999</v>
      </c>
      <c r="R176" s="149">
        <v>10</v>
      </c>
      <c r="S176" s="149" t="s">
        <v>511</v>
      </c>
      <c r="T176" s="149">
        <v>155</v>
      </c>
      <c r="U176" s="149">
        <v>8</v>
      </c>
      <c r="V176" s="149">
        <v>25</v>
      </c>
      <c r="W176" s="149">
        <v>12</v>
      </c>
      <c r="X176" s="149">
        <v>54</v>
      </c>
      <c r="Y176" s="149">
        <v>9</v>
      </c>
      <c r="Z176" s="150">
        <v>1.95018E-2</v>
      </c>
      <c r="AA176" s="149">
        <v>101</v>
      </c>
      <c r="AB176" s="149">
        <v>10</v>
      </c>
      <c r="AC176" s="149">
        <v>63</v>
      </c>
      <c r="AD176" s="149">
        <v>13</v>
      </c>
      <c r="AE176" s="149">
        <v>2</v>
      </c>
      <c r="AF176" s="149">
        <v>0.58330000000000004</v>
      </c>
      <c r="AG176" s="149">
        <v>10.708349999999999</v>
      </c>
      <c r="AH176" s="149">
        <v>223</v>
      </c>
      <c r="AI176" s="149">
        <v>0</v>
      </c>
      <c r="AJ176" s="149">
        <v>0</v>
      </c>
      <c r="AK176" s="149">
        <v>0</v>
      </c>
      <c r="AL176" s="149">
        <v>31</v>
      </c>
      <c r="AM176" s="149">
        <v>264</v>
      </c>
      <c r="AN176" s="149">
        <v>2196.56</v>
      </c>
      <c r="AO176" s="148">
        <v>68.305319109999999</v>
      </c>
    </row>
    <row r="177" spans="1:41" customFormat="1">
      <c r="A177" s="41" t="s">
        <v>209</v>
      </c>
      <c r="B177" s="149">
        <v>1551</v>
      </c>
      <c r="C177" s="149">
        <v>1530</v>
      </c>
      <c r="D177" s="149">
        <v>30</v>
      </c>
      <c r="E177" s="149">
        <v>68</v>
      </c>
      <c r="F177" s="149">
        <v>191</v>
      </c>
      <c r="G177" s="149">
        <v>114</v>
      </c>
      <c r="H177" s="149">
        <v>815</v>
      </c>
      <c r="I177" s="149">
        <v>221</v>
      </c>
      <c r="J177" s="149">
        <v>78</v>
      </c>
      <c r="K177" s="149">
        <v>13</v>
      </c>
      <c r="L177" s="148">
        <v>18.989999999999998</v>
      </c>
      <c r="M177" s="151">
        <v>0.86946962999999999</v>
      </c>
      <c r="N177" s="149">
        <v>9833.8369999999995</v>
      </c>
      <c r="O177" s="149">
        <v>10035.820666670001</v>
      </c>
      <c r="P177" s="149">
        <v>4202.973</v>
      </c>
      <c r="Q177" s="149">
        <v>4329.3923333299999</v>
      </c>
      <c r="R177" s="149">
        <v>30</v>
      </c>
      <c r="S177" s="149" t="s">
        <v>511</v>
      </c>
      <c r="T177" s="149">
        <v>148</v>
      </c>
      <c r="U177" s="149">
        <v>15</v>
      </c>
      <c r="V177" s="149">
        <v>18</v>
      </c>
      <c r="W177" s="149">
        <v>65</v>
      </c>
      <c r="X177" s="149">
        <v>53</v>
      </c>
      <c r="Y177" s="149">
        <v>9</v>
      </c>
      <c r="Z177" s="150">
        <v>2.0225300000000002E-2</v>
      </c>
      <c r="AA177" s="149">
        <v>137</v>
      </c>
      <c r="AB177" s="149">
        <v>29</v>
      </c>
      <c r="AC177" s="149">
        <v>102</v>
      </c>
      <c r="AD177" s="149">
        <v>18</v>
      </c>
      <c r="AE177" s="149">
        <v>4</v>
      </c>
      <c r="AF177" s="149">
        <v>0.83330000000000004</v>
      </c>
      <c r="AG177" s="149">
        <v>13.583349999999999</v>
      </c>
      <c r="AH177" s="149">
        <v>408</v>
      </c>
      <c r="AI177" s="149">
        <v>0</v>
      </c>
      <c r="AJ177" s="149">
        <v>0</v>
      </c>
      <c r="AK177" s="149">
        <v>0</v>
      </c>
      <c r="AL177" s="149">
        <v>99</v>
      </c>
      <c r="AM177" s="149">
        <v>323</v>
      </c>
      <c r="AN177" s="149">
        <v>1122.6099999999999</v>
      </c>
      <c r="AO177" s="148">
        <v>64.480202669999997</v>
      </c>
    </row>
    <row r="178" spans="1:41" customFormat="1">
      <c r="A178" s="37" t="s">
        <v>210</v>
      </c>
      <c r="B178" s="153">
        <v>5581</v>
      </c>
      <c r="C178" s="153">
        <v>5611</v>
      </c>
      <c r="D178" s="153">
        <v>99</v>
      </c>
      <c r="E178" s="153">
        <v>204</v>
      </c>
      <c r="F178" s="153">
        <v>677</v>
      </c>
      <c r="G178" s="153">
        <v>514</v>
      </c>
      <c r="H178" s="153">
        <v>2996</v>
      </c>
      <c r="I178" s="153">
        <v>803</v>
      </c>
      <c r="J178" s="153">
        <v>260</v>
      </c>
      <c r="K178" s="153">
        <v>58</v>
      </c>
      <c r="L178" s="152">
        <v>11.02</v>
      </c>
      <c r="M178" s="155">
        <v>0.71440523</v>
      </c>
      <c r="N178" s="153">
        <v>47956.595999999998</v>
      </c>
      <c r="O178" s="153">
        <v>48561.042000000001</v>
      </c>
      <c r="P178" s="153">
        <v>14758.655000000001</v>
      </c>
      <c r="Q178" s="153">
        <v>14902.394666669999</v>
      </c>
      <c r="R178" s="153">
        <v>63</v>
      </c>
      <c r="S178" s="153">
        <v>42</v>
      </c>
      <c r="T178" s="153">
        <v>505</v>
      </c>
      <c r="U178" s="153">
        <v>46</v>
      </c>
      <c r="V178" s="153">
        <v>100</v>
      </c>
      <c r="W178" s="153">
        <v>128</v>
      </c>
      <c r="X178" s="153">
        <v>200</v>
      </c>
      <c r="Y178" s="153">
        <v>38</v>
      </c>
      <c r="Z178" s="154">
        <v>5.1971969999999999E-2</v>
      </c>
      <c r="AA178" s="153">
        <v>491</v>
      </c>
      <c r="AB178" s="153">
        <v>72</v>
      </c>
      <c r="AC178" s="153">
        <v>213</v>
      </c>
      <c r="AD178" s="153">
        <v>48</v>
      </c>
      <c r="AE178" s="153">
        <v>8.1667000000000005</v>
      </c>
      <c r="AF178" s="153">
        <v>2</v>
      </c>
      <c r="AG178" s="153">
        <v>38.833300000000001</v>
      </c>
      <c r="AH178" s="153">
        <v>1404</v>
      </c>
      <c r="AI178" s="153">
        <v>0</v>
      </c>
      <c r="AJ178" s="153">
        <v>0</v>
      </c>
      <c r="AK178" s="153">
        <v>0</v>
      </c>
      <c r="AL178" s="153">
        <v>200</v>
      </c>
      <c r="AM178" s="153">
        <v>745</v>
      </c>
      <c r="AN178" s="153">
        <v>1880.32</v>
      </c>
      <c r="AO178" s="152">
        <v>78.019289850000007</v>
      </c>
    </row>
    <row r="179" spans="1:41" customFormat="1">
      <c r="A179" s="41" t="s">
        <v>211</v>
      </c>
      <c r="B179" s="149">
        <v>2445</v>
      </c>
      <c r="C179" s="149">
        <v>2451</v>
      </c>
      <c r="D179" s="149">
        <v>38</v>
      </c>
      <c r="E179" s="149">
        <v>110</v>
      </c>
      <c r="F179" s="149">
        <v>319</v>
      </c>
      <c r="G179" s="149">
        <v>224</v>
      </c>
      <c r="H179" s="149">
        <v>1302</v>
      </c>
      <c r="I179" s="149">
        <v>320</v>
      </c>
      <c r="J179" s="149">
        <v>110</v>
      </c>
      <c r="K179" s="149">
        <v>28</v>
      </c>
      <c r="L179" s="148">
        <v>15.856999999999999</v>
      </c>
      <c r="M179" s="151">
        <v>0.80851395000000004</v>
      </c>
      <c r="N179" s="149">
        <v>10861.611000000001</v>
      </c>
      <c r="O179" s="149">
        <v>10904.11966667</v>
      </c>
      <c r="P179" s="149">
        <v>6540.759</v>
      </c>
      <c r="Q179" s="149">
        <v>6499.7666666699997</v>
      </c>
      <c r="R179" s="149">
        <v>26</v>
      </c>
      <c r="S179" s="149">
        <v>13</v>
      </c>
      <c r="T179" s="149">
        <v>215</v>
      </c>
      <c r="U179" s="149">
        <v>19</v>
      </c>
      <c r="V179" s="149">
        <v>49</v>
      </c>
      <c r="W179" s="149">
        <v>38</v>
      </c>
      <c r="X179" s="149">
        <v>98</v>
      </c>
      <c r="Y179" s="149">
        <v>12</v>
      </c>
      <c r="Z179" s="150">
        <v>1.9081890000000001E-2</v>
      </c>
      <c r="AA179" s="149">
        <v>180</v>
      </c>
      <c r="AB179" s="149">
        <v>35</v>
      </c>
      <c r="AC179" s="149">
        <v>97</v>
      </c>
      <c r="AD179" s="149">
        <v>17</v>
      </c>
      <c r="AE179" s="149">
        <v>7.6666999999999996</v>
      </c>
      <c r="AF179" s="149">
        <v>3.6667000000000001</v>
      </c>
      <c r="AG179" s="149">
        <v>7.4999500000000001</v>
      </c>
      <c r="AH179" s="149">
        <v>465</v>
      </c>
      <c r="AI179" s="149">
        <v>0</v>
      </c>
      <c r="AJ179" s="149">
        <v>0</v>
      </c>
      <c r="AK179" s="149">
        <v>0</v>
      </c>
      <c r="AL179" s="149">
        <v>126</v>
      </c>
      <c r="AM179" s="149">
        <v>366</v>
      </c>
      <c r="AN179" s="149">
        <v>942.15</v>
      </c>
      <c r="AO179" s="148">
        <v>79.410212779999995</v>
      </c>
    </row>
    <row r="180" spans="1:41" customFormat="1">
      <c r="A180" s="41" t="s">
        <v>212</v>
      </c>
      <c r="B180" s="149">
        <v>1530</v>
      </c>
      <c r="C180" s="149">
        <v>1506</v>
      </c>
      <c r="D180" s="149">
        <v>17</v>
      </c>
      <c r="E180" s="149">
        <v>32</v>
      </c>
      <c r="F180" s="149">
        <v>150</v>
      </c>
      <c r="G180" s="149">
        <v>113</v>
      </c>
      <c r="H180" s="149">
        <v>775</v>
      </c>
      <c r="I180" s="149">
        <v>299</v>
      </c>
      <c r="J180" s="149">
        <v>102</v>
      </c>
      <c r="K180" s="149">
        <v>18</v>
      </c>
      <c r="L180" s="148">
        <v>37.344999999999999</v>
      </c>
      <c r="M180" s="151">
        <v>1</v>
      </c>
      <c r="N180" s="149">
        <v>9574.9290000000001</v>
      </c>
      <c r="O180" s="149">
        <v>9523.58</v>
      </c>
      <c r="P180" s="149">
        <v>5558.9120000000003</v>
      </c>
      <c r="Q180" s="149">
        <v>5492.8873333299998</v>
      </c>
      <c r="R180" s="149">
        <v>7</v>
      </c>
      <c r="S180" s="149">
        <v>7</v>
      </c>
      <c r="T180" s="149">
        <v>187</v>
      </c>
      <c r="U180" s="149">
        <v>11</v>
      </c>
      <c r="V180" s="149">
        <v>34</v>
      </c>
      <c r="W180" s="149">
        <v>5</v>
      </c>
      <c r="X180" s="149">
        <v>50</v>
      </c>
      <c r="Y180" s="149">
        <v>8</v>
      </c>
      <c r="Z180" s="150">
        <v>6.49323E-3</v>
      </c>
      <c r="AA180" s="149">
        <v>148</v>
      </c>
      <c r="AB180" s="149">
        <v>22</v>
      </c>
      <c r="AC180" s="149">
        <v>38</v>
      </c>
      <c r="AD180" s="149">
        <v>9</v>
      </c>
      <c r="AE180" s="149">
        <v>0.91669999999999996</v>
      </c>
      <c r="AF180" s="149">
        <v>0</v>
      </c>
      <c r="AG180" s="149">
        <v>8.0832999999999995</v>
      </c>
      <c r="AH180" s="149">
        <v>341</v>
      </c>
      <c r="AI180" s="149">
        <v>0</v>
      </c>
      <c r="AJ180" s="149">
        <v>0</v>
      </c>
      <c r="AK180" s="149">
        <v>0</v>
      </c>
      <c r="AL180" s="149">
        <v>108</v>
      </c>
      <c r="AM180" s="149">
        <v>308</v>
      </c>
      <c r="AN180" s="149">
        <v>1277.07</v>
      </c>
      <c r="AO180" s="148">
        <v>69.846924349999995</v>
      </c>
    </row>
    <row r="181" spans="1:41" customFormat="1">
      <c r="A181" s="37" t="s">
        <v>213</v>
      </c>
      <c r="B181" s="153">
        <v>1855</v>
      </c>
      <c r="C181" s="153">
        <v>1862</v>
      </c>
      <c r="D181" s="153">
        <v>34</v>
      </c>
      <c r="E181" s="153">
        <v>59</v>
      </c>
      <c r="F181" s="153">
        <v>149</v>
      </c>
      <c r="G181" s="153">
        <v>162</v>
      </c>
      <c r="H181" s="153">
        <v>1046</v>
      </c>
      <c r="I181" s="153">
        <v>298</v>
      </c>
      <c r="J181" s="153">
        <v>93</v>
      </c>
      <c r="K181" s="153">
        <v>21</v>
      </c>
      <c r="L181" s="152">
        <v>16.873999999999999</v>
      </c>
      <c r="M181" s="155">
        <v>0.82830071000000005</v>
      </c>
      <c r="N181" s="153">
        <v>14204.386</v>
      </c>
      <c r="O181" s="153">
        <v>14346.70866667</v>
      </c>
      <c r="P181" s="153">
        <v>8207.5130000000008</v>
      </c>
      <c r="Q181" s="153">
        <v>8184.4693333300002</v>
      </c>
      <c r="R181" s="153">
        <v>19</v>
      </c>
      <c r="S181" s="153">
        <v>17</v>
      </c>
      <c r="T181" s="153">
        <v>158</v>
      </c>
      <c r="U181" s="153">
        <v>17</v>
      </c>
      <c r="V181" s="153">
        <v>43</v>
      </c>
      <c r="W181" s="153">
        <v>47</v>
      </c>
      <c r="X181" s="153">
        <v>74</v>
      </c>
      <c r="Y181" s="153">
        <v>12</v>
      </c>
      <c r="Z181" s="154">
        <v>1.6516010000000001E-2</v>
      </c>
      <c r="AA181" s="153">
        <v>180</v>
      </c>
      <c r="AB181" s="153">
        <v>15</v>
      </c>
      <c r="AC181" s="153">
        <v>64</v>
      </c>
      <c r="AD181" s="153">
        <v>15</v>
      </c>
      <c r="AE181" s="153">
        <v>3.5832999999999999</v>
      </c>
      <c r="AF181" s="153">
        <v>0.75</v>
      </c>
      <c r="AG181" s="153">
        <v>11.041700000000001</v>
      </c>
      <c r="AH181" s="153">
        <v>432</v>
      </c>
      <c r="AI181" s="153">
        <v>0</v>
      </c>
      <c r="AJ181" s="153">
        <v>0</v>
      </c>
      <c r="AK181" s="153">
        <v>0</v>
      </c>
      <c r="AL181" s="153">
        <v>106</v>
      </c>
      <c r="AM181" s="153">
        <v>375</v>
      </c>
      <c r="AN181" s="153">
        <v>1040.32</v>
      </c>
      <c r="AO181" s="152">
        <v>85.514376380000002</v>
      </c>
    </row>
    <row r="182" spans="1:41" customFormat="1">
      <c r="A182" s="41" t="s">
        <v>214</v>
      </c>
      <c r="B182" s="149">
        <v>2498</v>
      </c>
      <c r="C182" s="149">
        <v>2471</v>
      </c>
      <c r="D182" s="149">
        <v>44</v>
      </c>
      <c r="E182" s="149">
        <v>90</v>
      </c>
      <c r="F182" s="149">
        <v>214</v>
      </c>
      <c r="G182" s="149">
        <v>182</v>
      </c>
      <c r="H182" s="149">
        <v>1291</v>
      </c>
      <c r="I182" s="149">
        <v>458</v>
      </c>
      <c r="J182" s="149">
        <v>162</v>
      </c>
      <c r="K182" s="149">
        <v>30</v>
      </c>
      <c r="L182" s="148">
        <v>19.181999999999999</v>
      </c>
      <c r="M182" s="151">
        <v>0.87320518000000003</v>
      </c>
      <c r="N182" s="149">
        <v>19335.328000000001</v>
      </c>
      <c r="O182" s="149">
        <v>19670.392666669999</v>
      </c>
      <c r="P182" s="149">
        <v>5005.9369999999999</v>
      </c>
      <c r="Q182" s="149">
        <v>5079.5023333299996</v>
      </c>
      <c r="R182" s="149">
        <v>13</v>
      </c>
      <c r="S182" s="149">
        <v>15</v>
      </c>
      <c r="T182" s="149">
        <v>301</v>
      </c>
      <c r="U182" s="149">
        <v>20</v>
      </c>
      <c r="V182" s="149">
        <v>53</v>
      </c>
      <c r="W182" s="149">
        <v>37</v>
      </c>
      <c r="X182" s="149">
        <v>108</v>
      </c>
      <c r="Y182" s="149">
        <v>20</v>
      </c>
      <c r="Z182" s="150">
        <v>2.7346140000000001E-2</v>
      </c>
      <c r="AA182" s="149">
        <v>240</v>
      </c>
      <c r="AB182" s="149">
        <v>35</v>
      </c>
      <c r="AC182" s="149">
        <v>79</v>
      </c>
      <c r="AD182" s="149">
        <v>23</v>
      </c>
      <c r="AE182" s="149">
        <v>9.9167000000000005</v>
      </c>
      <c r="AF182" s="149">
        <v>4.0833000000000004</v>
      </c>
      <c r="AG182" s="149">
        <v>11.041650000000001</v>
      </c>
      <c r="AH182" s="149">
        <v>441</v>
      </c>
      <c r="AI182" s="149">
        <v>0</v>
      </c>
      <c r="AJ182" s="149">
        <v>0</v>
      </c>
      <c r="AK182" s="149">
        <v>0</v>
      </c>
      <c r="AL182" s="149">
        <v>100</v>
      </c>
      <c r="AM182" s="149">
        <v>296</v>
      </c>
      <c r="AN182" s="149">
        <v>1364.37</v>
      </c>
      <c r="AO182" s="148">
        <v>71.748320919999998</v>
      </c>
    </row>
    <row r="183" spans="1:41" customFormat="1">
      <c r="A183" s="41" t="s">
        <v>215</v>
      </c>
      <c r="B183" s="149">
        <v>1986</v>
      </c>
      <c r="C183" s="149">
        <v>1984</v>
      </c>
      <c r="D183" s="149">
        <v>31</v>
      </c>
      <c r="E183" s="149">
        <v>76</v>
      </c>
      <c r="F183" s="149">
        <v>224</v>
      </c>
      <c r="G183" s="149">
        <v>173</v>
      </c>
      <c r="H183" s="149">
        <v>1033</v>
      </c>
      <c r="I183" s="149">
        <v>312</v>
      </c>
      <c r="J183" s="149">
        <v>107</v>
      </c>
      <c r="K183" s="149">
        <v>28</v>
      </c>
      <c r="L183" s="148">
        <v>28.096</v>
      </c>
      <c r="M183" s="151">
        <v>1</v>
      </c>
      <c r="N183" s="149">
        <v>25344.73</v>
      </c>
      <c r="O183" s="149">
        <v>25163.329666670001</v>
      </c>
      <c r="P183" s="149">
        <v>8643.5789999999997</v>
      </c>
      <c r="Q183" s="149">
        <v>8661.0173333300008</v>
      </c>
      <c r="R183" s="149">
        <v>12</v>
      </c>
      <c r="S183" s="149">
        <v>8</v>
      </c>
      <c r="T183" s="149">
        <v>210</v>
      </c>
      <c r="U183" s="149">
        <v>18</v>
      </c>
      <c r="V183" s="149">
        <v>21</v>
      </c>
      <c r="W183" s="149">
        <v>6</v>
      </c>
      <c r="X183" s="149">
        <v>83</v>
      </c>
      <c r="Y183" s="149">
        <v>9</v>
      </c>
      <c r="Z183" s="150">
        <v>1.287867E-2</v>
      </c>
      <c r="AA183" s="149">
        <v>161</v>
      </c>
      <c r="AB183" s="149">
        <v>26</v>
      </c>
      <c r="AC183" s="149">
        <v>68</v>
      </c>
      <c r="AD183" s="149">
        <v>16</v>
      </c>
      <c r="AE183" s="149">
        <v>7.0833000000000004</v>
      </c>
      <c r="AF183" s="149">
        <v>0.16669999999999999</v>
      </c>
      <c r="AG183" s="149">
        <v>8.8333499999999994</v>
      </c>
      <c r="AH183" s="149">
        <v>400</v>
      </c>
      <c r="AI183" s="149">
        <v>0</v>
      </c>
      <c r="AJ183" s="149">
        <v>0</v>
      </c>
      <c r="AK183" s="149">
        <v>0</v>
      </c>
      <c r="AL183" s="149">
        <v>162</v>
      </c>
      <c r="AM183" s="149">
        <v>381</v>
      </c>
      <c r="AN183" s="149">
        <v>2259.5</v>
      </c>
      <c r="AO183" s="148">
        <v>73.179749220000005</v>
      </c>
    </row>
    <row r="184" spans="1:41" customFormat="1">
      <c r="A184" s="37" t="s">
        <v>216</v>
      </c>
      <c r="B184" s="153">
        <v>2151</v>
      </c>
      <c r="C184" s="153">
        <v>2152</v>
      </c>
      <c r="D184" s="153">
        <v>37</v>
      </c>
      <c r="E184" s="153">
        <v>68</v>
      </c>
      <c r="F184" s="153">
        <v>194</v>
      </c>
      <c r="G184" s="153">
        <v>186</v>
      </c>
      <c r="H184" s="153">
        <v>1129</v>
      </c>
      <c r="I184" s="153">
        <v>383</v>
      </c>
      <c r="J184" s="153">
        <v>134</v>
      </c>
      <c r="K184" s="153">
        <v>21</v>
      </c>
      <c r="L184" s="152">
        <v>23.100999999999999</v>
      </c>
      <c r="M184" s="155">
        <v>0.94945329000000001</v>
      </c>
      <c r="N184" s="153">
        <v>12273.832</v>
      </c>
      <c r="O184" s="153">
        <v>12205.11133333</v>
      </c>
      <c r="P184" s="153">
        <v>6452.0630000000001</v>
      </c>
      <c r="Q184" s="153">
        <v>6407.5613333299998</v>
      </c>
      <c r="R184" s="153">
        <v>6</v>
      </c>
      <c r="S184" s="153">
        <v>8</v>
      </c>
      <c r="T184" s="153">
        <v>235</v>
      </c>
      <c r="U184" s="153">
        <v>17</v>
      </c>
      <c r="V184" s="153">
        <v>53</v>
      </c>
      <c r="W184" s="153">
        <v>19</v>
      </c>
      <c r="X184" s="153">
        <v>98</v>
      </c>
      <c r="Y184" s="153">
        <v>15</v>
      </c>
      <c r="Z184" s="154">
        <v>1.6521129999999998E-2</v>
      </c>
      <c r="AA184" s="153">
        <v>212</v>
      </c>
      <c r="AB184" s="153">
        <v>37</v>
      </c>
      <c r="AC184" s="153">
        <v>52</v>
      </c>
      <c r="AD184" s="153">
        <v>21</v>
      </c>
      <c r="AE184" s="153">
        <v>6.6666999999999996</v>
      </c>
      <c r="AF184" s="153">
        <v>1.1667000000000001</v>
      </c>
      <c r="AG184" s="153">
        <v>13.74995</v>
      </c>
      <c r="AH184" s="153">
        <v>401</v>
      </c>
      <c r="AI184" s="153">
        <v>1</v>
      </c>
      <c r="AJ184" s="153">
        <v>0</v>
      </c>
      <c r="AK184" s="153">
        <v>0</v>
      </c>
      <c r="AL184" s="153">
        <v>136</v>
      </c>
      <c r="AM184" s="153">
        <v>348</v>
      </c>
      <c r="AN184" s="153">
        <v>2075.5300000000002</v>
      </c>
      <c r="AO184" s="152">
        <v>84.950989969999995</v>
      </c>
    </row>
    <row r="185" spans="1:41" customFormat="1">
      <c r="A185" s="41" t="s">
        <v>217</v>
      </c>
      <c r="B185" s="149">
        <v>2211</v>
      </c>
      <c r="C185" s="149">
        <v>2214</v>
      </c>
      <c r="D185" s="149">
        <v>42</v>
      </c>
      <c r="E185" s="149">
        <v>62</v>
      </c>
      <c r="F185" s="149">
        <v>219</v>
      </c>
      <c r="G185" s="149">
        <v>190</v>
      </c>
      <c r="H185" s="149">
        <v>1191</v>
      </c>
      <c r="I185" s="149">
        <v>362</v>
      </c>
      <c r="J185" s="149">
        <v>123</v>
      </c>
      <c r="K185" s="149">
        <v>25</v>
      </c>
      <c r="L185" s="148">
        <v>18.832999999999998</v>
      </c>
      <c r="M185" s="151">
        <v>0.86641504000000003</v>
      </c>
      <c r="N185" s="149">
        <v>15886.088</v>
      </c>
      <c r="O185" s="149">
        <v>15929.395</v>
      </c>
      <c r="P185" s="149">
        <v>6690.2460000000001</v>
      </c>
      <c r="Q185" s="149">
        <v>6561.8370000000004</v>
      </c>
      <c r="R185" s="149">
        <v>7</v>
      </c>
      <c r="S185" s="149">
        <v>10</v>
      </c>
      <c r="T185" s="149">
        <v>234</v>
      </c>
      <c r="U185" s="149">
        <v>17</v>
      </c>
      <c r="V185" s="149">
        <v>31</v>
      </c>
      <c r="W185" s="149">
        <v>18</v>
      </c>
      <c r="X185" s="149">
        <v>74</v>
      </c>
      <c r="Y185" s="149">
        <v>15</v>
      </c>
      <c r="Z185" s="150">
        <v>1.5667319999999998E-2</v>
      </c>
      <c r="AA185" s="149">
        <v>200</v>
      </c>
      <c r="AB185" s="149">
        <v>30</v>
      </c>
      <c r="AC185" s="149">
        <v>69</v>
      </c>
      <c r="AD185" s="149">
        <v>20</v>
      </c>
      <c r="AE185" s="149">
        <v>7</v>
      </c>
      <c r="AF185" s="149">
        <v>1</v>
      </c>
      <c r="AG185" s="149">
        <v>12.5</v>
      </c>
      <c r="AH185" s="149">
        <v>435</v>
      </c>
      <c r="AI185" s="149">
        <v>1</v>
      </c>
      <c r="AJ185" s="149">
        <v>0</v>
      </c>
      <c r="AK185" s="149">
        <v>0</v>
      </c>
      <c r="AL185" s="149">
        <v>129</v>
      </c>
      <c r="AM185" s="149">
        <v>363</v>
      </c>
      <c r="AN185" s="149">
        <v>1968.54</v>
      </c>
      <c r="AO185" s="148">
        <v>74.465951820000001</v>
      </c>
    </row>
    <row r="186" spans="1:41" customFormat="1">
      <c r="A186" s="41" t="s">
        <v>218</v>
      </c>
      <c r="B186" s="149">
        <v>3591</v>
      </c>
      <c r="C186" s="149">
        <v>3578</v>
      </c>
      <c r="D186" s="149">
        <v>63</v>
      </c>
      <c r="E186" s="149">
        <v>126</v>
      </c>
      <c r="F186" s="149">
        <v>375</v>
      </c>
      <c r="G186" s="149">
        <v>309</v>
      </c>
      <c r="H186" s="149">
        <v>1897</v>
      </c>
      <c r="I186" s="149">
        <v>555</v>
      </c>
      <c r="J186" s="149">
        <v>208</v>
      </c>
      <c r="K186" s="149">
        <v>45</v>
      </c>
      <c r="L186" s="148">
        <v>13.757</v>
      </c>
      <c r="M186" s="151">
        <v>0.76765633</v>
      </c>
      <c r="N186" s="149">
        <v>20958.615000000002</v>
      </c>
      <c r="O186" s="149">
        <v>20912.178333330001</v>
      </c>
      <c r="P186" s="149">
        <v>12422.911</v>
      </c>
      <c r="Q186" s="149">
        <v>12405.231333330001</v>
      </c>
      <c r="R186" s="149">
        <v>23</v>
      </c>
      <c r="S186" s="149">
        <v>23</v>
      </c>
      <c r="T186" s="149">
        <v>370</v>
      </c>
      <c r="U186" s="149">
        <v>32</v>
      </c>
      <c r="V186" s="149">
        <v>79</v>
      </c>
      <c r="W186" s="149">
        <v>37</v>
      </c>
      <c r="X186" s="149">
        <v>142</v>
      </c>
      <c r="Y186" s="149">
        <v>37</v>
      </c>
      <c r="Z186" s="150">
        <v>3.5039479999999998E-2</v>
      </c>
      <c r="AA186" s="149">
        <v>285</v>
      </c>
      <c r="AB186" s="149">
        <v>51</v>
      </c>
      <c r="AC186" s="149">
        <v>86</v>
      </c>
      <c r="AD186" s="149">
        <v>29</v>
      </c>
      <c r="AE186" s="149">
        <v>13.083299999999999</v>
      </c>
      <c r="AF186" s="149">
        <v>1.0832999999999999</v>
      </c>
      <c r="AG186" s="149">
        <v>15.37505</v>
      </c>
      <c r="AH186" s="149">
        <v>651</v>
      </c>
      <c r="AI186" s="149">
        <v>0</v>
      </c>
      <c r="AJ186" s="149">
        <v>0</v>
      </c>
      <c r="AK186" s="149">
        <v>0</v>
      </c>
      <c r="AL186" s="149">
        <v>172</v>
      </c>
      <c r="AM186" s="149">
        <v>444</v>
      </c>
      <c r="AN186" s="149">
        <v>1330.01</v>
      </c>
      <c r="AO186" s="148">
        <v>73.048690629999996</v>
      </c>
    </row>
    <row r="187" spans="1:41" customFormat="1">
      <c r="A187" s="37" t="s">
        <v>219</v>
      </c>
      <c r="B187" s="153">
        <v>5628</v>
      </c>
      <c r="C187" s="153">
        <v>5603</v>
      </c>
      <c r="D187" s="153">
        <v>78</v>
      </c>
      <c r="E187" s="153">
        <v>200</v>
      </c>
      <c r="F187" s="153">
        <v>569</v>
      </c>
      <c r="G187" s="153">
        <v>477</v>
      </c>
      <c r="H187" s="153">
        <v>2990</v>
      </c>
      <c r="I187" s="153">
        <v>916</v>
      </c>
      <c r="J187" s="153">
        <v>315</v>
      </c>
      <c r="K187" s="153">
        <v>58</v>
      </c>
      <c r="L187" s="152">
        <v>8.5559999999999992</v>
      </c>
      <c r="M187" s="155">
        <v>0.66646561999999998</v>
      </c>
      <c r="N187" s="153">
        <v>43497.188999999998</v>
      </c>
      <c r="O187" s="153">
        <v>44602.946333330001</v>
      </c>
      <c r="P187" s="153">
        <v>12021.74</v>
      </c>
      <c r="Q187" s="153">
        <v>12454.085999999999</v>
      </c>
      <c r="R187" s="153">
        <v>58</v>
      </c>
      <c r="S187" s="153">
        <v>40</v>
      </c>
      <c r="T187" s="153">
        <v>656</v>
      </c>
      <c r="U187" s="153">
        <v>44</v>
      </c>
      <c r="V187" s="153">
        <v>142</v>
      </c>
      <c r="W187" s="153">
        <v>107</v>
      </c>
      <c r="X187" s="153">
        <v>252</v>
      </c>
      <c r="Y187" s="153">
        <v>61</v>
      </c>
      <c r="Z187" s="154">
        <v>0.10143048</v>
      </c>
      <c r="AA187" s="153">
        <v>555</v>
      </c>
      <c r="AB187" s="153">
        <v>95</v>
      </c>
      <c r="AC187" s="153">
        <v>209</v>
      </c>
      <c r="AD187" s="153">
        <v>45</v>
      </c>
      <c r="AE187" s="153">
        <v>15.5</v>
      </c>
      <c r="AF187" s="153">
        <v>3.5832999999999999</v>
      </c>
      <c r="AG187" s="153">
        <v>27.708349999999999</v>
      </c>
      <c r="AH187" s="153">
        <v>1007</v>
      </c>
      <c r="AI187" s="153">
        <v>2</v>
      </c>
      <c r="AJ187" s="153">
        <v>0</v>
      </c>
      <c r="AK187" s="153">
        <v>0</v>
      </c>
      <c r="AL187" s="153">
        <v>182</v>
      </c>
      <c r="AM187" s="153">
        <v>634</v>
      </c>
      <c r="AN187" s="153">
        <v>1141.32</v>
      </c>
      <c r="AO187" s="152">
        <v>84.956871300000003</v>
      </c>
    </row>
    <row r="188" spans="1:41" customFormat="1">
      <c r="A188" s="41" t="s">
        <v>220</v>
      </c>
      <c r="B188" s="149">
        <v>5531</v>
      </c>
      <c r="C188" s="149">
        <v>5538</v>
      </c>
      <c r="D188" s="149">
        <v>69</v>
      </c>
      <c r="E188" s="149">
        <v>172</v>
      </c>
      <c r="F188" s="149">
        <v>572</v>
      </c>
      <c r="G188" s="149">
        <v>456</v>
      </c>
      <c r="H188" s="149">
        <v>2956</v>
      </c>
      <c r="I188" s="149">
        <v>915</v>
      </c>
      <c r="J188" s="149">
        <v>319</v>
      </c>
      <c r="K188" s="149">
        <v>79</v>
      </c>
      <c r="L188" s="148">
        <v>12.305</v>
      </c>
      <c r="M188" s="151">
        <v>0.73940620000000001</v>
      </c>
      <c r="N188" s="149">
        <v>67765.653000000006</v>
      </c>
      <c r="O188" s="149">
        <v>67751.929000000004</v>
      </c>
      <c r="P188" s="149">
        <v>16658.673999999999</v>
      </c>
      <c r="Q188" s="149">
        <v>15804.101000000001</v>
      </c>
      <c r="R188" s="149">
        <v>36</v>
      </c>
      <c r="S188" s="149">
        <v>41</v>
      </c>
      <c r="T188" s="149">
        <v>596</v>
      </c>
      <c r="U188" s="149">
        <v>45</v>
      </c>
      <c r="V188" s="149">
        <v>162</v>
      </c>
      <c r="W188" s="149">
        <v>81</v>
      </c>
      <c r="X188" s="149">
        <v>257</v>
      </c>
      <c r="Y188" s="149">
        <v>64</v>
      </c>
      <c r="Z188" s="150">
        <v>0.11828466999999999</v>
      </c>
      <c r="AA188" s="149">
        <v>508</v>
      </c>
      <c r="AB188" s="149">
        <v>96</v>
      </c>
      <c r="AC188" s="149">
        <v>220</v>
      </c>
      <c r="AD188" s="149">
        <v>32</v>
      </c>
      <c r="AE188" s="149">
        <v>10.166700000000001</v>
      </c>
      <c r="AF188" s="149">
        <v>5.25</v>
      </c>
      <c r="AG188" s="149">
        <v>19.208300000000001</v>
      </c>
      <c r="AH188" s="149">
        <v>981</v>
      </c>
      <c r="AI188" s="149">
        <v>0</v>
      </c>
      <c r="AJ188" s="149">
        <v>0</v>
      </c>
      <c r="AK188" s="149">
        <v>0</v>
      </c>
      <c r="AL188" s="149">
        <v>145</v>
      </c>
      <c r="AM188" s="149">
        <v>562</v>
      </c>
      <c r="AN188" s="149">
        <v>905.05</v>
      </c>
      <c r="AO188" s="148">
        <v>68.043098790000002</v>
      </c>
    </row>
    <row r="189" spans="1:41" customFormat="1">
      <c r="A189" s="41" t="s">
        <v>221</v>
      </c>
      <c r="B189" s="149">
        <v>3064</v>
      </c>
      <c r="C189" s="149">
        <v>3146</v>
      </c>
      <c r="D189" s="149">
        <v>53</v>
      </c>
      <c r="E189" s="149">
        <v>98</v>
      </c>
      <c r="F189" s="149">
        <v>377</v>
      </c>
      <c r="G189" s="149">
        <v>241</v>
      </c>
      <c r="H189" s="149">
        <v>1725</v>
      </c>
      <c r="I189" s="149">
        <v>456</v>
      </c>
      <c r="J189" s="149">
        <v>156</v>
      </c>
      <c r="K189" s="149">
        <v>40</v>
      </c>
      <c r="L189" s="148">
        <v>8.8960000000000008</v>
      </c>
      <c r="M189" s="151">
        <v>0.67308066</v>
      </c>
      <c r="N189" s="149">
        <v>16110.52</v>
      </c>
      <c r="O189" s="149">
        <v>15997.112999999999</v>
      </c>
      <c r="P189" s="149">
        <v>11046.295</v>
      </c>
      <c r="Q189" s="149">
        <v>10855.67633333</v>
      </c>
      <c r="R189" s="149">
        <v>32</v>
      </c>
      <c r="S189" s="149">
        <v>9</v>
      </c>
      <c r="T189" s="149">
        <v>279</v>
      </c>
      <c r="U189" s="149">
        <v>27</v>
      </c>
      <c r="V189" s="149">
        <v>77</v>
      </c>
      <c r="W189" s="149">
        <v>39</v>
      </c>
      <c r="X189" s="149">
        <v>127</v>
      </c>
      <c r="Y189" s="149">
        <v>27</v>
      </c>
      <c r="Z189" s="150">
        <v>4.8578219999999998E-2</v>
      </c>
      <c r="AA189" s="149">
        <v>310</v>
      </c>
      <c r="AB189" s="149">
        <v>51</v>
      </c>
      <c r="AC189" s="149">
        <v>133</v>
      </c>
      <c r="AD189" s="149">
        <v>27</v>
      </c>
      <c r="AE189" s="149">
        <v>6.1666999999999996</v>
      </c>
      <c r="AF189" s="149">
        <v>0</v>
      </c>
      <c r="AG189" s="149">
        <v>20.833300000000001</v>
      </c>
      <c r="AH189" s="149">
        <v>528</v>
      </c>
      <c r="AI189" s="149">
        <v>5</v>
      </c>
      <c r="AJ189" s="149">
        <v>0</v>
      </c>
      <c r="AK189" s="149">
        <v>0</v>
      </c>
      <c r="AL189" s="149">
        <v>150</v>
      </c>
      <c r="AM189" s="149">
        <v>439</v>
      </c>
      <c r="AN189" s="149">
        <v>742.21</v>
      </c>
      <c r="AO189" s="148">
        <v>82.122256930000006</v>
      </c>
    </row>
    <row r="190" spans="1:41" customFormat="1">
      <c r="A190" s="37" t="s">
        <v>222</v>
      </c>
      <c r="B190" s="153">
        <v>4385</v>
      </c>
      <c r="C190" s="153">
        <v>4396</v>
      </c>
      <c r="D190" s="153">
        <v>85</v>
      </c>
      <c r="E190" s="153">
        <v>155</v>
      </c>
      <c r="F190" s="153">
        <v>427</v>
      </c>
      <c r="G190" s="153">
        <v>321</v>
      </c>
      <c r="H190" s="153">
        <v>2397</v>
      </c>
      <c r="I190" s="153">
        <v>688</v>
      </c>
      <c r="J190" s="153">
        <v>258</v>
      </c>
      <c r="K190" s="153">
        <v>65</v>
      </c>
      <c r="L190" s="152">
        <v>10.442</v>
      </c>
      <c r="M190" s="155">
        <v>0.70315965999999996</v>
      </c>
      <c r="N190" s="153">
        <v>19648.938999999998</v>
      </c>
      <c r="O190" s="153">
        <v>19588.416000000001</v>
      </c>
      <c r="P190" s="153">
        <v>12279.794</v>
      </c>
      <c r="Q190" s="153">
        <v>12158.813666669999</v>
      </c>
      <c r="R190" s="153">
        <v>27</v>
      </c>
      <c r="S190" s="153">
        <v>19</v>
      </c>
      <c r="T190" s="153">
        <v>465</v>
      </c>
      <c r="U190" s="153">
        <v>33</v>
      </c>
      <c r="V190" s="153">
        <v>107</v>
      </c>
      <c r="W190" s="153">
        <v>61</v>
      </c>
      <c r="X190" s="153">
        <v>162</v>
      </c>
      <c r="Y190" s="153">
        <v>43</v>
      </c>
      <c r="Z190" s="154">
        <v>6.1225309999999998E-2</v>
      </c>
      <c r="AA190" s="153">
        <v>416</v>
      </c>
      <c r="AB190" s="153">
        <v>53</v>
      </c>
      <c r="AC190" s="153">
        <v>169</v>
      </c>
      <c r="AD190" s="153">
        <v>42</v>
      </c>
      <c r="AE190" s="153">
        <v>10.916700000000001</v>
      </c>
      <c r="AF190" s="153">
        <v>3.8332999999999999</v>
      </c>
      <c r="AG190" s="153">
        <v>29.166650000000001</v>
      </c>
      <c r="AH190" s="153">
        <v>778</v>
      </c>
      <c r="AI190" s="153">
        <v>34</v>
      </c>
      <c r="AJ190" s="153">
        <v>0</v>
      </c>
      <c r="AK190" s="153">
        <v>0</v>
      </c>
      <c r="AL190" s="153">
        <v>209</v>
      </c>
      <c r="AM190" s="153">
        <v>550</v>
      </c>
      <c r="AN190" s="153">
        <v>1247.58</v>
      </c>
      <c r="AO190" s="152">
        <v>81.405691090000005</v>
      </c>
    </row>
    <row r="191" spans="1:41" customFormat="1">
      <c r="A191" s="41" t="s">
        <v>223</v>
      </c>
      <c r="B191" s="149">
        <v>5082</v>
      </c>
      <c r="C191" s="149">
        <v>5149</v>
      </c>
      <c r="D191" s="149">
        <v>96</v>
      </c>
      <c r="E191" s="149">
        <v>208</v>
      </c>
      <c r="F191" s="149">
        <v>568</v>
      </c>
      <c r="G191" s="149">
        <v>391</v>
      </c>
      <c r="H191" s="149">
        <v>2885</v>
      </c>
      <c r="I191" s="149">
        <v>710</v>
      </c>
      <c r="J191" s="149">
        <v>236</v>
      </c>
      <c r="K191" s="149">
        <v>55</v>
      </c>
      <c r="L191" s="148">
        <v>7.9630000000000001</v>
      </c>
      <c r="M191" s="151">
        <v>0.65492821000000001</v>
      </c>
      <c r="N191" s="149">
        <v>34442.796000000002</v>
      </c>
      <c r="O191" s="149">
        <v>35437.105000000003</v>
      </c>
      <c r="P191" s="149">
        <v>10442.353999999999</v>
      </c>
      <c r="Q191" s="149">
        <v>10279.064</v>
      </c>
      <c r="R191" s="149">
        <v>51</v>
      </c>
      <c r="S191" s="149">
        <v>25</v>
      </c>
      <c r="T191" s="149">
        <v>436</v>
      </c>
      <c r="U191" s="149">
        <v>36</v>
      </c>
      <c r="V191" s="149">
        <v>123</v>
      </c>
      <c r="W191" s="149">
        <v>169</v>
      </c>
      <c r="X191" s="149">
        <v>225</v>
      </c>
      <c r="Y191" s="149">
        <v>54</v>
      </c>
      <c r="Z191" s="150">
        <v>0.13031269000000001</v>
      </c>
      <c r="AA191" s="149">
        <v>480</v>
      </c>
      <c r="AB191" s="149">
        <v>98</v>
      </c>
      <c r="AC191" s="149">
        <v>277</v>
      </c>
      <c r="AD191" s="149">
        <v>37</v>
      </c>
      <c r="AE191" s="149">
        <v>12.916700000000001</v>
      </c>
      <c r="AF191" s="149">
        <v>0.25</v>
      </c>
      <c r="AG191" s="149">
        <v>23.958300000000001</v>
      </c>
      <c r="AH191" s="149">
        <v>1078</v>
      </c>
      <c r="AI191" s="149">
        <v>3</v>
      </c>
      <c r="AJ191" s="149">
        <v>0</v>
      </c>
      <c r="AK191" s="149">
        <v>0</v>
      </c>
      <c r="AL191" s="149">
        <v>139</v>
      </c>
      <c r="AM191" s="149">
        <v>400</v>
      </c>
      <c r="AN191" s="149">
        <v>640.15</v>
      </c>
      <c r="AO191" s="148">
        <v>92.801132379999999</v>
      </c>
    </row>
    <row r="192" spans="1:41" customFormat="1">
      <c r="A192" s="41" t="s">
        <v>224</v>
      </c>
      <c r="B192" s="149">
        <v>6079</v>
      </c>
      <c r="C192" s="149">
        <v>6091</v>
      </c>
      <c r="D192" s="149">
        <v>96</v>
      </c>
      <c r="E192" s="149">
        <v>182</v>
      </c>
      <c r="F192" s="149">
        <v>650</v>
      </c>
      <c r="G192" s="149">
        <v>460</v>
      </c>
      <c r="H192" s="149">
        <v>3406</v>
      </c>
      <c r="I192" s="149">
        <v>899</v>
      </c>
      <c r="J192" s="149">
        <v>323</v>
      </c>
      <c r="K192" s="149">
        <v>75</v>
      </c>
      <c r="L192" s="148">
        <v>8.7550000000000008</v>
      </c>
      <c r="M192" s="151">
        <v>0.67033737000000004</v>
      </c>
      <c r="N192" s="149">
        <v>48440.957000000002</v>
      </c>
      <c r="O192" s="149">
        <v>49981.833666669998</v>
      </c>
      <c r="P192" s="149">
        <v>15325.781000000001</v>
      </c>
      <c r="Q192" s="149">
        <v>15297.05766667</v>
      </c>
      <c r="R192" s="149">
        <v>21</v>
      </c>
      <c r="S192" s="149">
        <v>18</v>
      </c>
      <c r="T192" s="149">
        <v>581</v>
      </c>
      <c r="U192" s="149">
        <v>47</v>
      </c>
      <c r="V192" s="149">
        <v>143</v>
      </c>
      <c r="W192" s="149">
        <v>69</v>
      </c>
      <c r="X192" s="149">
        <v>285</v>
      </c>
      <c r="Y192" s="149">
        <v>42</v>
      </c>
      <c r="Z192" s="150">
        <v>5.8628449999999999E-2</v>
      </c>
      <c r="AA192" s="149">
        <v>543</v>
      </c>
      <c r="AB192" s="149">
        <v>102</v>
      </c>
      <c r="AC192" s="149">
        <v>181</v>
      </c>
      <c r="AD192" s="149">
        <v>46</v>
      </c>
      <c r="AE192" s="149">
        <v>10.166700000000001</v>
      </c>
      <c r="AF192" s="149">
        <v>4.1666999999999996</v>
      </c>
      <c r="AG192" s="149">
        <v>33.749949999999998</v>
      </c>
      <c r="AH192" s="149">
        <v>1147</v>
      </c>
      <c r="AI192" s="149">
        <v>15</v>
      </c>
      <c r="AJ192" s="149">
        <v>0</v>
      </c>
      <c r="AK192" s="149">
        <v>0</v>
      </c>
      <c r="AL192" s="149">
        <v>263</v>
      </c>
      <c r="AM192" s="149">
        <v>677</v>
      </c>
      <c r="AN192" s="149">
        <v>1191.1600000000001</v>
      </c>
      <c r="AO192" s="148">
        <v>83.736928030000001</v>
      </c>
    </row>
    <row r="193" spans="1:41" customFormat="1">
      <c r="A193" s="37" t="s">
        <v>526</v>
      </c>
      <c r="B193" s="153">
        <v>14827</v>
      </c>
      <c r="C193" s="153">
        <v>14868</v>
      </c>
      <c r="D193" s="153">
        <v>241</v>
      </c>
      <c r="E193" s="153">
        <v>539</v>
      </c>
      <c r="F193" s="153">
        <v>1619</v>
      </c>
      <c r="G193" s="153">
        <v>1163</v>
      </c>
      <c r="H193" s="153">
        <v>8273</v>
      </c>
      <c r="I193" s="153">
        <v>2178</v>
      </c>
      <c r="J193" s="153">
        <v>702</v>
      </c>
      <c r="K193" s="153">
        <v>153</v>
      </c>
      <c r="L193" s="152">
        <v>5.2610000000000001</v>
      </c>
      <c r="M193" s="155">
        <v>0.60235806999999997</v>
      </c>
      <c r="N193" s="153">
        <v>53436.349000000002</v>
      </c>
      <c r="O193" s="153">
        <v>53734.31533333</v>
      </c>
      <c r="P193" s="153">
        <v>31140.776000000002</v>
      </c>
      <c r="Q193" s="153">
        <v>31144.735000000001</v>
      </c>
      <c r="R193" s="153">
        <v>115</v>
      </c>
      <c r="S193" s="153">
        <v>59</v>
      </c>
      <c r="T193" s="153">
        <v>1348</v>
      </c>
      <c r="U193" s="153">
        <v>128</v>
      </c>
      <c r="V193" s="153">
        <v>442</v>
      </c>
      <c r="W193" s="153">
        <v>239</v>
      </c>
      <c r="X193" s="153">
        <v>852</v>
      </c>
      <c r="Y193" s="153">
        <v>139</v>
      </c>
      <c r="Z193" s="154">
        <v>0.28766636000000001</v>
      </c>
      <c r="AA193" s="153">
        <v>1336</v>
      </c>
      <c r="AB193" s="153">
        <v>261</v>
      </c>
      <c r="AC193" s="153">
        <v>534</v>
      </c>
      <c r="AD193" s="153">
        <v>120</v>
      </c>
      <c r="AE193" s="153">
        <v>27</v>
      </c>
      <c r="AF193" s="153">
        <v>2.5832999999999999</v>
      </c>
      <c r="AG193" s="153">
        <v>91.708349999999996</v>
      </c>
      <c r="AH193" s="153">
        <v>3010</v>
      </c>
      <c r="AI193" s="153">
        <v>56</v>
      </c>
      <c r="AJ193" s="153">
        <v>0</v>
      </c>
      <c r="AK193" s="153">
        <v>0</v>
      </c>
      <c r="AL193" s="153">
        <v>321</v>
      </c>
      <c r="AM193" s="153">
        <v>1057</v>
      </c>
      <c r="AN193" s="153">
        <v>562.55999999999995</v>
      </c>
      <c r="AO193" s="152">
        <v>81.342145169999995</v>
      </c>
    </row>
    <row r="194" spans="1:41" customFormat="1">
      <c r="A194" s="41" t="s">
        <v>425</v>
      </c>
      <c r="B194" s="149">
        <v>13572</v>
      </c>
      <c r="C194" s="149">
        <v>13630</v>
      </c>
      <c r="D194" s="149">
        <v>233</v>
      </c>
      <c r="E194" s="149">
        <v>475</v>
      </c>
      <c r="F194" s="149">
        <v>1443</v>
      </c>
      <c r="G194" s="149">
        <v>1127</v>
      </c>
      <c r="H194" s="149">
        <v>7677</v>
      </c>
      <c r="I194" s="149">
        <v>1946</v>
      </c>
      <c r="J194" s="149">
        <v>600</v>
      </c>
      <c r="K194" s="149">
        <v>129</v>
      </c>
      <c r="L194" s="148">
        <v>3.59</v>
      </c>
      <c r="M194" s="151">
        <v>0.56984707999999995</v>
      </c>
      <c r="N194" s="149">
        <v>43104.165999999997</v>
      </c>
      <c r="O194" s="149">
        <v>43251.698666670003</v>
      </c>
      <c r="P194" s="149">
        <v>17975.817999999999</v>
      </c>
      <c r="Q194" s="149">
        <v>17815.077000000001</v>
      </c>
      <c r="R194" s="149">
        <v>112</v>
      </c>
      <c r="S194" s="149">
        <v>56</v>
      </c>
      <c r="T194" s="149">
        <v>1160</v>
      </c>
      <c r="U194" s="149">
        <v>103</v>
      </c>
      <c r="V194" s="149">
        <v>480</v>
      </c>
      <c r="W194" s="149">
        <v>341</v>
      </c>
      <c r="X194" s="149">
        <v>808</v>
      </c>
      <c r="Y194" s="149">
        <v>138</v>
      </c>
      <c r="Z194" s="150">
        <v>0.25303408999999999</v>
      </c>
      <c r="AA194" s="149">
        <v>1347</v>
      </c>
      <c r="AB194" s="149">
        <v>301</v>
      </c>
      <c r="AC194" s="149">
        <v>418</v>
      </c>
      <c r="AD194" s="149">
        <v>119</v>
      </c>
      <c r="AE194" s="149">
        <v>28.166699999999999</v>
      </c>
      <c r="AF194" s="149">
        <v>2.75</v>
      </c>
      <c r="AG194" s="149">
        <v>89.458299999999994</v>
      </c>
      <c r="AH194" s="149">
        <v>2551</v>
      </c>
      <c r="AI194" s="149">
        <v>22</v>
      </c>
      <c r="AJ194" s="149">
        <v>0</v>
      </c>
      <c r="AK194" s="149">
        <v>0</v>
      </c>
      <c r="AL194" s="149">
        <v>195</v>
      </c>
      <c r="AM194" s="149">
        <v>592</v>
      </c>
      <c r="AN194" s="149">
        <v>250.65</v>
      </c>
      <c r="AO194" s="148">
        <v>76.054538269999995</v>
      </c>
    </row>
    <row r="195" spans="1:41" customFormat="1">
      <c r="A195" s="41" t="s">
        <v>227</v>
      </c>
      <c r="B195" s="149">
        <v>13633</v>
      </c>
      <c r="C195" s="149">
        <v>13569</v>
      </c>
      <c r="D195" s="149">
        <v>201</v>
      </c>
      <c r="E195" s="149">
        <v>440</v>
      </c>
      <c r="F195" s="149">
        <v>1492</v>
      </c>
      <c r="G195" s="149">
        <v>1158</v>
      </c>
      <c r="H195" s="149">
        <v>7562</v>
      </c>
      <c r="I195" s="149">
        <v>1954</v>
      </c>
      <c r="J195" s="149">
        <v>636</v>
      </c>
      <c r="K195" s="149">
        <v>126</v>
      </c>
      <c r="L195" s="148">
        <v>5.2279999999999998</v>
      </c>
      <c r="M195" s="151">
        <v>0.60171602000000002</v>
      </c>
      <c r="N195" s="149">
        <v>57142.565999999999</v>
      </c>
      <c r="O195" s="149">
        <v>57671.015333329997</v>
      </c>
      <c r="P195" s="149">
        <v>27994.102999999999</v>
      </c>
      <c r="Q195" s="149">
        <v>28217.5</v>
      </c>
      <c r="R195" s="149">
        <v>99</v>
      </c>
      <c r="S195" s="149">
        <v>71</v>
      </c>
      <c r="T195" s="149">
        <v>1298</v>
      </c>
      <c r="U195" s="149">
        <v>119</v>
      </c>
      <c r="V195" s="149">
        <v>429</v>
      </c>
      <c r="W195" s="149">
        <v>398</v>
      </c>
      <c r="X195" s="149">
        <v>732</v>
      </c>
      <c r="Y195" s="149">
        <v>167</v>
      </c>
      <c r="Z195" s="150">
        <v>0.35846040000000001</v>
      </c>
      <c r="AA195" s="149">
        <v>1253</v>
      </c>
      <c r="AB195" s="149">
        <v>282</v>
      </c>
      <c r="AC195" s="149">
        <v>545</v>
      </c>
      <c r="AD195" s="149">
        <v>99</v>
      </c>
      <c r="AE195" s="149">
        <v>31.166699999999999</v>
      </c>
      <c r="AF195" s="149">
        <v>6.0833000000000004</v>
      </c>
      <c r="AG195" s="149">
        <v>64.791650000000004</v>
      </c>
      <c r="AH195" s="149">
        <v>2590</v>
      </c>
      <c r="AI195" s="149">
        <v>3</v>
      </c>
      <c r="AJ195" s="149">
        <v>0</v>
      </c>
      <c r="AK195" s="149">
        <v>0</v>
      </c>
      <c r="AL195" s="149">
        <v>271</v>
      </c>
      <c r="AM195" s="149">
        <v>1004</v>
      </c>
      <c r="AN195" s="149">
        <v>756.64</v>
      </c>
      <c r="AO195" s="148">
        <v>86.490403549999996</v>
      </c>
    </row>
    <row r="196" spans="1:41" customFormat="1">
      <c r="A196" s="37" t="s">
        <v>424</v>
      </c>
      <c r="B196" s="153">
        <v>5535</v>
      </c>
      <c r="C196" s="153">
        <v>5538</v>
      </c>
      <c r="D196" s="153">
        <v>71</v>
      </c>
      <c r="E196" s="153">
        <v>186</v>
      </c>
      <c r="F196" s="153">
        <v>540</v>
      </c>
      <c r="G196" s="153">
        <v>409</v>
      </c>
      <c r="H196" s="153">
        <v>3123</v>
      </c>
      <c r="I196" s="153">
        <v>887</v>
      </c>
      <c r="J196" s="153">
        <v>272</v>
      </c>
      <c r="K196" s="153">
        <v>50</v>
      </c>
      <c r="L196" s="152">
        <v>12.959</v>
      </c>
      <c r="M196" s="155">
        <v>0.75213043000000002</v>
      </c>
      <c r="N196" s="153">
        <v>33879.817000000003</v>
      </c>
      <c r="O196" s="153">
        <v>34334.607333330001</v>
      </c>
      <c r="P196" s="153">
        <v>24325.149000000001</v>
      </c>
      <c r="Q196" s="153">
        <v>24350.541000000001</v>
      </c>
      <c r="R196" s="153">
        <v>40</v>
      </c>
      <c r="S196" s="153">
        <v>31</v>
      </c>
      <c r="T196" s="153">
        <v>595</v>
      </c>
      <c r="U196" s="153">
        <v>49</v>
      </c>
      <c r="V196" s="153">
        <v>243</v>
      </c>
      <c r="W196" s="153">
        <v>100</v>
      </c>
      <c r="X196" s="153">
        <v>301</v>
      </c>
      <c r="Y196" s="153">
        <v>70</v>
      </c>
      <c r="Z196" s="154">
        <v>0.16437175000000001</v>
      </c>
      <c r="AA196" s="153">
        <v>534</v>
      </c>
      <c r="AB196" s="153">
        <v>117</v>
      </c>
      <c r="AC196" s="153">
        <v>239</v>
      </c>
      <c r="AD196" s="153">
        <v>37</v>
      </c>
      <c r="AE196" s="153">
        <v>17.416699999999999</v>
      </c>
      <c r="AF196" s="153">
        <v>0.91669999999999996</v>
      </c>
      <c r="AG196" s="153">
        <v>19.124949999999998</v>
      </c>
      <c r="AH196" s="153">
        <v>963</v>
      </c>
      <c r="AI196" s="153">
        <v>21</v>
      </c>
      <c r="AJ196" s="153">
        <v>0</v>
      </c>
      <c r="AK196" s="153">
        <v>0</v>
      </c>
      <c r="AL196" s="153">
        <v>110</v>
      </c>
      <c r="AM196" s="153">
        <v>570</v>
      </c>
      <c r="AN196" s="153">
        <v>728.35</v>
      </c>
      <c r="AO196" s="152">
        <v>68.86403765</v>
      </c>
    </row>
    <row r="197" spans="1:41" customFormat="1">
      <c r="A197" s="41" t="s">
        <v>525</v>
      </c>
      <c r="B197" s="149">
        <v>6577</v>
      </c>
      <c r="C197" s="149">
        <v>6544</v>
      </c>
      <c r="D197" s="149">
        <v>102</v>
      </c>
      <c r="E197" s="149">
        <v>236</v>
      </c>
      <c r="F197" s="149">
        <v>717</v>
      </c>
      <c r="G197" s="149">
        <v>472</v>
      </c>
      <c r="H197" s="149">
        <v>3622</v>
      </c>
      <c r="I197" s="149">
        <v>998</v>
      </c>
      <c r="J197" s="149">
        <v>332</v>
      </c>
      <c r="K197" s="149">
        <v>65</v>
      </c>
      <c r="L197" s="148">
        <v>9.65</v>
      </c>
      <c r="M197" s="151">
        <v>0.68775050000000004</v>
      </c>
      <c r="N197" s="149">
        <v>50730.987000000001</v>
      </c>
      <c r="O197" s="149">
        <v>51127.661</v>
      </c>
      <c r="P197" s="149">
        <v>23904.159</v>
      </c>
      <c r="Q197" s="149">
        <v>24003.546999999999</v>
      </c>
      <c r="R197" s="149">
        <v>52</v>
      </c>
      <c r="S197" s="149">
        <v>35</v>
      </c>
      <c r="T197" s="149">
        <v>707</v>
      </c>
      <c r="U197" s="149">
        <v>66</v>
      </c>
      <c r="V197" s="149">
        <v>241</v>
      </c>
      <c r="W197" s="149">
        <v>108</v>
      </c>
      <c r="X197" s="149">
        <v>317</v>
      </c>
      <c r="Y197" s="149">
        <v>57</v>
      </c>
      <c r="Z197" s="150">
        <v>0.10777006</v>
      </c>
      <c r="AA197" s="149">
        <v>624</v>
      </c>
      <c r="AB197" s="149">
        <v>114</v>
      </c>
      <c r="AC197" s="149">
        <v>258</v>
      </c>
      <c r="AD197" s="149">
        <v>52</v>
      </c>
      <c r="AE197" s="149">
        <v>17.416699999999999</v>
      </c>
      <c r="AF197" s="149">
        <v>6.75</v>
      </c>
      <c r="AG197" s="149">
        <v>31.208300000000001</v>
      </c>
      <c r="AH197" s="149">
        <v>1045</v>
      </c>
      <c r="AI197" s="149">
        <v>7</v>
      </c>
      <c r="AJ197" s="149">
        <v>0</v>
      </c>
      <c r="AK197" s="149">
        <v>0</v>
      </c>
      <c r="AL197" s="149">
        <v>199</v>
      </c>
      <c r="AM197" s="149">
        <v>919</v>
      </c>
      <c r="AN197" s="149">
        <v>955.33</v>
      </c>
      <c r="AO197" s="148">
        <v>67.808450829999998</v>
      </c>
    </row>
    <row r="198" spans="1:41" customFormat="1">
      <c r="A198" s="41" t="s">
        <v>230</v>
      </c>
      <c r="B198" s="149">
        <v>2889</v>
      </c>
      <c r="C198" s="149">
        <v>2876</v>
      </c>
      <c r="D198" s="149">
        <v>29</v>
      </c>
      <c r="E198" s="149">
        <v>83</v>
      </c>
      <c r="F198" s="149">
        <v>301</v>
      </c>
      <c r="G198" s="149">
        <v>220</v>
      </c>
      <c r="H198" s="149">
        <v>1558</v>
      </c>
      <c r="I198" s="149">
        <v>482</v>
      </c>
      <c r="J198" s="149">
        <v>168</v>
      </c>
      <c r="K198" s="149">
        <v>35</v>
      </c>
      <c r="L198" s="148">
        <v>22.533999999999999</v>
      </c>
      <c r="M198" s="151">
        <v>0.93842172999999995</v>
      </c>
      <c r="N198" s="149">
        <v>46490.964</v>
      </c>
      <c r="O198" s="149">
        <v>46536.218333329998</v>
      </c>
      <c r="P198" s="149">
        <v>9954.6839999999993</v>
      </c>
      <c r="Q198" s="149">
        <v>10093.91</v>
      </c>
      <c r="R198" s="149">
        <v>18</v>
      </c>
      <c r="S198" s="149">
        <v>30</v>
      </c>
      <c r="T198" s="149">
        <v>320</v>
      </c>
      <c r="U198" s="149">
        <v>25</v>
      </c>
      <c r="V198" s="149">
        <v>88</v>
      </c>
      <c r="W198" s="149">
        <v>41</v>
      </c>
      <c r="X198" s="149">
        <v>154</v>
      </c>
      <c r="Y198" s="149">
        <v>16</v>
      </c>
      <c r="Z198" s="150">
        <v>3.778815E-2</v>
      </c>
      <c r="AA198" s="149">
        <v>317</v>
      </c>
      <c r="AB198" s="149">
        <v>48</v>
      </c>
      <c r="AC198" s="149">
        <v>128</v>
      </c>
      <c r="AD198" s="149">
        <v>12</v>
      </c>
      <c r="AE198" s="149">
        <v>3.9167000000000001</v>
      </c>
      <c r="AF198" s="149">
        <v>0.91669999999999996</v>
      </c>
      <c r="AG198" s="149">
        <v>7.6249500000000001</v>
      </c>
      <c r="AH198" s="149">
        <v>514</v>
      </c>
      <c r="AI198" s="149">
        <v>0</v>
      </c>
      <c r="AJ198" s="149">
        <v>0</v>
      </c>
      <c r="AK198" s="149">
        <v>0</v>
      </c>
      <c r="AL198" s="149">
        <v>105</v>
      </c>
      <c r="AM198" s="149">
        <v>723</v>
      </c>
      <c r="AN198" s="149">
        <v>1109.05</v>
      </c>
      <c r="AO198" s="148">
        <v>87.414487249999993</v>
      </c>
    </row>
    <row r="199" spans="1:41" customFormat="1">
      <c r="A199" s="37" t="s">
        <v>231</v>
      </c>
      <c r="B199" s="153">
        <v>1256</v>
      </c>
      <c r="C199" s="153">
        <v>1232</v>
      </c>
      <c r="D199" s="153">
        <v>14</v>
      </c>
      <c r="E199" s="153">
        <v>24</v>
      </c>
      <c r="F199" s="153">
        <v>125</v>
      </c>
      <c r="G199" s="153">
        <v>92</v>
      </c>
      <c r="H199" s="153">
        <v>668</v>
      </c>
      <c r="I199" s="153">
        <v>207</v>
      </c>
      <c r="J199" s="153">
        <v>83</v>
      </c>
      <c r="K199" s="153">
        <v>19</v>
      </c>
      <c r="L199" s="152">
        <v>20.925000000000001</v>
      </c>
      <c r="M199" s="155">
        <v>0.90711701</v>
      </c>
      <c r="N199" s="153">
        <v>11193.433999999999</v>
      </c>
      <c r="O199" s="153">
        <v>11493.09333333</v>
      </c>
      <c r="P199" s="153">
        <v>7767.4989999999998</v>
      </c>
      <c r="Q199" s="153">
        <v>7864.1146666699997</v>
      </c>
      <c r="R199" s="153">
        <v>9</v>
      </c>
      <c r="S199" s="153" t="s">
        <v>511</v>
      </c>
      <c r="T199" s="153">
        <v>174</v>
      </c>
      <c r="U199" s="153">
        <v>11</v>
      </c>
      <c r="V199" s="153">
        <v>33</v>
      </c>
      <c r="W199" s="153">
        <v>27</v>
      </c>
      <c r="X199" s="153">
        <v>58</v>
      </c>
      <c r="Y199" s="153">
        <v>14</v>
      </c>
      <c r="Z199" s="154">
        <v>3.8089779999999997E-2</v>
      </c>
      <c r="AA199" s="153">
        <v>133</v>
      </c>
      <c r="AB199" s="153">
        <v>19</v>
      </c>
      <c r="AC199" s="153">
        <v>74</v>
      </c>
      <c r="AD199" s="153">
        <v>2</v>
      </c>
      <c r="AE199" s="153">
        <v>0</v>
      </c>
      <c r="AF199" s="153">
        <v>1.0832999999999999</v>
      </c>
      <c r="AG199" s="153">
        <v>1.45835</v>
      </c>
      <c r="AH199" s="153">
        <v>233</v>
      </c>
      <c r="AI199" s="153">
        <v>0</v>
      </c>
      <c r="AJ199" s="153">
        <v>0</v>
      </c>
      <c r="AK199" s="153">
        <v>0</v>
      </c>
      <c r="AL199" s="153">
        <v>55</v>
      </c>
      <c r="AM199" s="153">
        <v>374</v>
      </c>
      <c r="AN199" s="153">
        <v>459.15</v>
      </c>
      <c r="AO199" s="152">
        <v>74.925857260000001</v>
      </c>
    </row>
    <row r="200" spans="1:41" customFormat="1">
      <c r="A200" s="41" t="s">
        <v>524</v>
      </c>
      <c r="B200" s="149">
        <v>6354</v>
      </c>
      <c r="C200" s="149">
        <v>6417</v>
      </c>
      <c r="D200" s="149">
        <v>107</v>
      </c>
      <c r="E200" s="149">
        <v>222</v>
      </c>
      <c r="F200" s="149">
        <v>669</v>
      </c>
      <c r="G200" s="149">
        <v>508</v>
      </c>
      <c r="H200" s="149">
        <v>3479</v>
      </c>
      <c r="I200" s="149">
        <v>1062</v>
      </c>
      <c r="J200" s="149">
        <v>301</v>
      </c>
      <c r="K200" s="149">
        <v>69</v>
      </c>
      <c r="L200" s="148">
        <v>8.1080000000000005</v>
      </c>
      <c r="M200" s="151">
        <v>0.65774933000000002</v>
      </c>
      <c r="N200" s="149">
        <v>44272.372000000003</v>
      </c>
      <c r="O200" s="149">
        <v>44760.188333329999</v>
      </c>
      <c r="P200" s="149">
        <v>14910.949000000001</v>
      </c>
      <c r="Q200" s="149">
        <v>15281.96066667</v>
      </c>
      <c r="R200" s="149">
        <v>67</v>
      </c>
      <c r="S200" s="149">
        <v>33</v>
      </c>
      <c r="T200" s="149">
        <v>671</v>
      </c>
      <c r="U200" s="149">
        <v>54</v>
      </c>
      <c r="V200" s="149">
        <v>137</v>
      </c>
      <c r="W200" s="149">
        <v>134</v>
      </c>
      <c r="X200" s="149">
        <v>340</v>
      </c>
      <c r="Y200" s="149">
        <v>57</v>
      </c>
      <c r="Z200" s="150">
        <v>0.11856495</v>
      </c>
      <c r="AA200" s="149">
        <v>673</v>
      </c>
      <c r="AB200" s="149">
        <v>100</v>
      </c>
      <c r="AC200" s="149">
        <v>247</v>
      </c>
      <c r="AD200" s="149">
        <v>52</v>
      </c>
      <c r="AE200" s="149">
        <v>18.416699999999999</v>
      </c>
      <c r="AF200" s="149">
        <v>2.1667000000000001</v>
      </c>
      <c r="AG200" s="149">
        <v>32.499949999999998</v>
      </c>
      <c r="AH200" s="149">
        <v>1300</v>
      </c>
      <c r="AI200" s="149">
        <v>34</v>
      </c>
      <c r="AJ200" s="149">
        <v>0</v>
      </c>
      <c r="AK200" s="149">
        <v>0</v>
      </c>
      <c r="AL200" s="149">
        <v>169</v>
      </c>
      <c r="AM200" s="149">
        <v>930</v>
      </c>
      <c r="AN200" s="149">
        <v>906.47</v>
      </c>
      <c r="AO200" s="148">
        <v>86.170751550000006</v>
      </c>
    </row>
    <row r="201" spans="1:41" customFormat="1">
      <c r="A201" s="41" t="s">
        <v>423</v>
      </c>
      <c r="B201" s="149">
        <v>2111</v>
      </c>
      <c r="C201" s="149">
        <v>2118</v>
      </c>
      <c r="D201" s="149">
        <v>31</v>
      </c>
      <c r="E201" s="149">
        <v>72</v>
      </c>
      <c r="F201" s="149">
        <v>220</v>
      </c>
      <c r="G201" s="149">
        <v>167</v>
      </c>
      <c r="H201" s="149">
        <v>1209</v>
      </c>
      <c r="I201" s="149">
        <v>302</v>
      </c>
      <c r="J201" s="149">
        <v>101</v>
      </c>
      <c r="K201" s="149">
        <v>16</v>
      </c>
      <c r="L201" s="148">
        <v>13.869</v>
      </c>
      <c r="M201" s="151">
        <v>0.76983539999999995</v>
      </c>
      <c r="N201" s="149">
        <v>19643.937999999998</v>
      </c>
      <c r="O201" s="149">
        <v>18144.988333329999</v>
      </c>
      <c r="P201" s="149">
        <v>11292.635</v>
      </c>
      <c r="Q201" s="149">
        <v>10305.949000000001</v>
      </c>
      <c r="R201" s="149">
        <v>18</v>
      </c>
      <c r="S201" s="149" t="s">
        <v>511</v>
      </c>
      <c r="T201" s="149">
        <v>211</v>
      </c>
      <c r="U201" s="149">
        <v>19</v>
      </c>
      <c r="V201" s="149">
        <v>56</v>
      </c>
      <c r="W201" s="149">
        <v>34</v>
      </c>
      <c r="X201" s="149">
        <v>98</v>
      </c>
      <c r="Y201" s="149">
        <v>18</v>
      </c>
      <c r="Z201" s="150">
        <v>3.443827E-2</v>
      </c>
      <c r="AA201" s="149">
        <v>217</v>
      </c>
      <c r="AB201" s="149">
        <v>37</v>
      </c>
      <c r="AC201" s="149">
        <v>87</v>
      </c>
      <c r="AD201" s="149">
        <v>12</v>
      </c>
      <c r="AE201" s="149">
        <v>5.1666999999999996</v>
      </c>
      <c r="AF201" s="149">
        <v>1.5832999999999999</v>
      </c>
      <c r="AG201" s="149">
        <v>6.0416499999999997</v>
      </c>
      <c r="AH201" s="149">
        <v>407</v>
      </c>
      <c r="AI201" s="149">
        <v>4</v>
      </c>
      <c r="AJ201" s="149">
        <v>0</v>
      </c>
      <c r="AK201" s="149">
        <v>0</v>
      </c>
      <c r="AL201" s="149">
        <v>151</v>
      </c>
      <c r="AM201" s="149">
        <v>432</v>
      </c>
      <c r="AN201" s="149">
        <v>457.15</v>
      </c>
      <c r="AO201" s="148">
        <v>98.575468720000003</v>
      </c>
    </row>
    <row r="202" spans="1:41" customFormat="1">
      <c r="A202" s="37" t="s">
        <v>422</v>
      </c>
      <c r="B202" s="153">
        <v>3252</v>
      </c>
      <c r="C202" s="153">
        <v>3245</v>
      </c>
      <c r="D202" s="153">
        <v>51</v>
      </c>
      <c r="E202" s="153">
        <v>124</v>
      </c>
      <c r="F202" s="153">
        <v>336</v>
      </c>
      <c r="G202" s="153">
        <v>242</v>
      </c>
      <c r="H202" s="153">
        <v>1819</v>
      </c>
      <c r="I202" s="153">
        <v>500</v>
      </c>
      <c r="J202" s="153">
        <v>154</v>
      </c>
      <c r="K202" s="153">
        <v>19</v>
      </c>
      <c r="L202" s="152">
        <v>15.127000000000001</v>
      </c>
      <c r="M202" s="155">
        <v>0.79431105999999996</v>
      </c>
      <c r="N202" s="153">
        <v>54766.487000000001</v>
      </c>
      <c r="O202" s="153">
        <v>49004.200666670004</v>
      </c>
      <c r="P202" s="153">
        <v>18450.456999999999</v>
      </c>
      <c r="Q202" s="153">
        <v>16607.898333329998</v>
      </c>
      <c r="R202" s="153">
        <v>30</v>
      </c>
      <c r="S202" s="153">
        <v>12</v>
      </c>
      <c r="T202" s="153">
        <v>300</v>
      </c>
      <c r="U202" s="153">
        <v>28</v>
      </c>
      <c r="V202" s="153">
        <v>48</v>
      </c>
      <c r="W202" s="153">
        <v>32</v>
      </c>
      <c r="X202" s="153">
        <v>158</v>
      </c>
      <c r="Y202" s="153">
        <v>31</v>
      </c>
      <c r="Z202" s="154">
        <v>6.113524E-2</v>
      </c>
      <c r="AA202" s="153">
        <v>305</v>
      </c>
      <c r="AB202" s="153">
        <v>52</v>
      </c>
      <c r="AC202" s="153">
        <v>132</v>
      </c>
      <c r="AD202" s="153">
        <v>26</v>
      </c>
      <c r="AE202" s="153">
        <v>8.75</v>
      </c>
      <c r="AF202" s="153">
        <v>2.9167000000000001</v>
      </c>
      <c r="AG202" s="153">
        <v>15.791650000000001</v>
      </c>
      <c r="AH202" s="153">
        <v>693</v>
      </c>
      <c r="AI202" s="153">
        <v>0</v>
      </c>
      <c r="AJ202" s="153">
        <v>0</v>
      </c>
      <c r="AK202" s="153">
        <v>0</v>
      </c>
      <c r="AL202" s="153">
        <v>143</v>
      </c>
      <c r="AM202" s="153">
        <v>441</v>
      </c>
      <c r="AN202" s="153">
        <v>969.24</v>
      </c>
      <c r="AO202" s="152">
        <v>95.030891229999995</v>
      </c>
    </row>
    <row r="203" spans="1:41" customFormat="1">
      <c r="A203" s="41" t="s">
        <v>235</v>
      </c>
      <c r="B203" s="149">
        <v>1587</v>
      </c>
      <c r="C203" s="149">
        <v>1652</v>
      </c>
      <c r="D203" s="149">
        <v>27</v>
      </c>
      <c r="E203" s="149">
        <v>63</v>
      </c>
      <c r="F203" s="149">
        <v>203</v>
      </c>
      <c r="G203" s="149">
        <v>139</v>
      </c>
      <c r="H203" s="149">
        <v>880</v>
      </c>
      <c r="I203" s="149">
        <v>248</v>
      </c>
      <c r="J203" s="149">
        <v>67</v>
      </c>
      <c r="K203" s="149">
        <v>25</v>
      </c>
      <c r="L203" s="148">
        <v>25.204000000000001</v>
      </c>
      <c r="M203" s="151">
        <v>0.99036928000000002</v>
      </c>
      <c r="N203" s="149">
        <v>16836.624</v>
      </c>
      <c r="O203" s="149">
        <v>16582.261999999999</v>
      </c>
      <c r="P203" s="149">
        <v>6950.4520000000002</v>
      </c>
      <c r="Q203" s="149">
        <v>6764.4186666699998</v>
      </c>
      <c r="R203" s="149">
        <v>32</v>
      </c>
      <c r="S203" s="149">
        <v>8</v>
      </c>
      <c r="T203" s="149">
        <v>139</v>
      </c>
      <c r="U203" s="149">
        <v>12</v>
      </c>
      <c r="V203" s="149">
        <v>32</v>
      </c>
      <c r="W203" s="149">
        <v>20</v>
      </c>
      <c r="X203" s="149">
        <v>63</v>
      </c>
      <c r="Y203" s="149">
        <v>11</v>
      </c>
      <c r="Z203" s="150">
        <v>2.6139840000000001E-2</v>
      </c>
      <c r="AA203" s="149">
        <v>137</v>
      </c>
      <c r="AB203" s="149">
        <v>24</v>
      </c>
      <c r="AC203" s="149">
        <v>95</v>
      </c>
      <c r="AD203" s="149">
        <v>13</v>
      </c>
      <c r="AE203" s="149">
        <v>2.9167000000000001</v>
      </c>
      <c r="AF203" s="149">
        <v>0.66669999999999996</v>
      </c>
      <c r="AG203" s="149">
        <v>9.7499500000000001</v>
      </c>
      <c r="AH203" s="149">
        <v>334</v>
      </c>
      <c r="AI203" s="149">
        <v>0</v>
      </c>
      <c r="AJ203" s="149">
        <v>0</v>
      </c>
      <c r="AK203" s="149">
        <v>0</v>
      </c>
      <c r="AL203" s="149">
        <v>99</v>
      </c>
      <c r="AM203" s="149">
        <v>287</v>
      </c>
      <c r="AN203" s="149">
        <v>1505.46</v>
      </c>
      <c r="AO203" s="148">
        <v>87.045773220000001</v>
      </c>
    </row>
    <row r="204" spans="1:41" customFormat="1" ht="13.5" thickBot="1">
      <c r="A204" s="52" t="s">
        <v>236</v>
      </c>
      <c r="B204" s="145">
        <v>371253</v>
      </c>
      <c r="C204" s="145">
        <v>372417</v>
      </c>
      <c r="D204" s="145">
        <v>6139</v>
      </c>
      <c r="E204" s="145">
        <v>13319</v>
      </c>
      <c r="F204" s="145">
        <v>39746</v>
      </c>
      <c r="G204" s="145">
        <v>30316</v>
      </c>
      <c r="H204" s="145">
        <v>206159</v>
      </c>
      <c r="I204" s="145">
        <v>55372</v>
      </c>
      <c r="J204" s="145">
        <v>17445</v>
      </c>
      <c r="K204" s="145">
        <v>3921</v>
      </c>
      <c r="L204" s="144">
        <v>643.15499999999997</v>
      </c>
      <c r="M204" s="147">
        <v>34.343495859999997</v>
      </c>
      <c r="N204" s="145">
        <v>1905280.9739999999</v>
      </c>
      <c r="O204" s="145">
        <v>1920422.2196667001</v>
      </c>
      <c r="P204" s="145">
        <v>839667.26100000006</v>
      </c>
      <c r="Q204" s="145">
        <v>837150.81</v>
      </c>
      <c r="R204" s="145">
        <v>2961</v>
      </c>
      <c r="S204" s="145">
        <v>1700</v>
      </c>
      <c r="T204" s="145">
        <v>35398</v>
      </c>
      <c r="U204" s="145">
        <v>3077</v>
      </c>
      <c r="V204" s="145">
        <v>10158</v>
      </c>
      <c r="W204" s="145">
        <v>9670</v>
      </c>
      <c r="X204" s="145">
        <v>18786</v>
      </c>
      <c r="Y204" s="145">
        <v>3804</v>
      </c>
      <c r="Z204" s="146">
        <v>8.2886696299999993</v>
      </c>
      <c r="AA204" s="145">
        <v>35606</v>
      </c>
      <c r="AB204" s="145">
        <v>6795</v>
      </c>
      <c r="AC204" s="145">
        <v>15765</v>
      </c>
      <c r="AD204" s="145">
        <v>3089</v>
      </c>
      <c r="AE204" s="145">
        <v>762.75030000000004</v>
      </c>
      <c r="AF204" s="145">
        <v>115.75</v>
      </c>
      <c r="AG204" s="145">
        <v>2268.3746999999998</v>
      </c>
      <c r="AH204" s="145">
        <v>84742</v>
      </c>
      <c r="AI204" s="145">
        <v>1503</v>
      </c>
      <c r="AJ204" s="145">
        <v>0</v>
      </c>
      <c r="AK204" s="145">
        <v>20</v>
      </c>
      <c r="AL204" s="145">
        <v>6912</v>
      </c>
      <c r="AM204" s="145">
        <v>29511</v>
      </c>
      <c r="AN204" s="145">
        <v>52072.33</v>
      </c>
      <c r="AO204" s="144">
        <v>79.254275871809895</v>
      </c>
    </row>
    <row r="205" spans="1:41" customFormat="1">
      <c r="A205" s="41"/>
      <c r="B205" s="149"/>
      <c r="C205" s="149"/>
      <c r="D205" s="149"/>
      <c r="E205" s="149"/>
      <c r="F205" s="149"/>
      <c r="G205" s="149"/>
      <c r="H205" s="149"/>
      <c r="I205" s="149"/>
      <c r="J205" s="149"/>
      <c r="K205" s="149"/>
      <c r="L205" s="148"/>
      <c r="M205" s="151"/>
      <c r="N205" s="149"/>
      <c r="O205" s="149"/>
      <c r="P205" s="149"/>
      <c r="Q205" s="149"/>
      <c r="R205" s="149"/>
      <c r="S205" s="149"/>
      <c r="T205" s="149"/>
      <c r="U205" s="149"/>
      <c r="V205" s="149"/>
      <c r="W205" s="149"/>
      <c r="X205" s="149"/>
      <c r="Y205" s="149"/>
      <c r="Z205" s="150"/>
      <c r="AA205" s="149"/>
      <c r="AB205" s="149"/>
      <c r="AC205" s="149"/>
      <c r="AD205" s="149"/>
      <c r="AE205" s="149"/>
      <c r="AF205" s="149"/>
      <c r="AG205" s="149"/>
      <c r="AH205" s="149"/>
      <c r="AI205" s="149"/>
      <c r="AJ205" s="149"/>
      <c r="AK205" s="149"/>
      <c r="AL205" s="149"/>
      <c r="AM205" s="149"/>
      <c r="AN205" s="149"/>
      <c r="AO205" s="148"/>
    </row>
    <row r="206" spans="1:41" customFormat="1">
      <c r="A206" s="41" t="s">
        <v>237</v>
      </c>
      <c r="B206" s="149">
        <v>27502</v>
      </c>
      <c r="C206" s="149">
        <v>27606</v>
      </c>
      <c r="D206" s="149">
        <v>450</v>
      </c>
      <c r="E206" s="149">
        <v>976</v>
      </c>
      <c r="F206" s="149">
        <v>3160</v>
      </c>
      <c r="G206" s="149">
        <v>2318</v>
      </c>
      <c r="H206" s="149">
        <v>15475</v>
      </c>
      <c r="I206" s="149">
        <v>3797</v>
      </c>
      <c r="J206" s="149">
        <v>1177</v>
      </c>
      <c r="K206" s="149">
        <v>253</v>
      </c>
      <c r="L206" s="148">
        <v>1.89</v>
      </c>
      <c r="M206" s="151">
        <v>0.53677185999999999</v>
      </c>
      <c r="N206" s="149">
        <v>34119.402999999998</v>
      </c>
      <c r="O206" s="149">
        <v>34207.168333330002</v>
      </c>
      <c r="P206" s="149">
        <v>27344.111000000001</v>
      </c>
      <c r="Q206" s="149">
        <v>27254.132666670001</v>
      </c>
      <c r="R206" s="149">
        <v>250</v>
      </c>
      <c r="S206" s="149">
        <v>106</v>
      </c>
      <c r="T206" s="149">
        <v>2310</v>
      </c>
      <c r="U206" s="149">
        <v>221</v>
      </c>
      <c r="V206" s="149">
        <v>706</v>
      </c>
      <c r="W206" s="149">
        <v>1103</v>
      </c>
      <c r="X206" s="149">
        <v>1813</v>
      </c>
      <c r="Y206" s="149">
        <v>487</v>
      </c>
      <c r="Z206" s="150">
        <v>1.82689064</v>
      </c>
      <c r="AA206" s="149">
        <v>2661</v>
      </c>
      <c r="AB206" s="149">
        <v>593</v>
      </c>
      <c r="AC206" s="149">
        <v>1565</v>
      </c>
      <c r="AD206" s="149">
        <v>235</v>
      </c>
      <c r="AE206" s="149">
        <v>60.166699999999999</v>
      </c>
      <c r="AF206" s="149">
        <v>1.8332999999999999</v>
      </c>
      <c r="AG206" s="149">
        <v>173.91665</v>
      </c>
      <c r="AH206" s="149">
        <v>7555</v>
      </c>
      <c r="AI206" s="149">
        <v>78</v>
      </c>
      <c r="AJ206" s="149">
        <v>0</v>
      </c>
      <c r="AK206" s="149">
        <v>0</v>
      </c>
      <c r="AL206" s="149">
        <v>46</v>
      </c>
      <c r="AM206" s="149">
        <v>181</v>
      </c>
      <c r="AN206" s="149">
        <v>70.959999999999994</v>
      </c>
      <c r="AO206" s="148">
        <v>80.850476760000006</v>
      </c>
    </row>
    <row r="207" spans="1:41" customFormat="1">
      <c r="A207" s="41" t="s">
        <v>421</v>
      </c>
      <c r="B207" s="149">
        <v>25681</v>
      </c>
      <c r="C207" s="149">
        <v>25954</v>
      </c>
      <c r="D207" s="149">
        <v>482</v>
      </c>
      <c r="E207" s="149">
        <v>1072</v>
      </c>
      <c r="F207" s="149">
        <v>3021</v>
      </c>
      <c r="G207" s="149">
        <v>2025</v>
      </c>
      <c r="H207" s="149">
        <v>14718</v>
      </c>
      <c r="I207" s="149">
        <v>3494</v>
      </c>
      <c r="J207" s="149">
        <v>943</v>
      </c>
      <c r="K207" s="149">
        <v>199</v>
      </c>
      <c r="L207" s="148">
        <v>3.9289999999999998</v>
      </c>
      <c r="M207" s="151">
        <v>0.57644266</v>
      </c>
      <c r="N207" s="149">
        <v>62508.273999999998</v>
      </c>
      <c r="O207" s="149">
        <v>61489.687666669997</v>
      </c>
      <c r="P207" s="149">
        <v>54136.481</v>
      </c>
      <c r="Q207" s="149">
        <v>54007.070333329997</v>
      </c>
      <c r="R207" s="149">
        <v>216</v>
      </c>
      <c r="S207" s="149">
        <v>90</v>
      </c>
      <c r="T207" s="149">
        <v>1960</v>
      </c>
      <c r="U207" s="149">
        <v>195</v>
      </c>
      <c r="V207" s="149">
        <v>737</v>
      </c>
      <c r="W207" s="149">
        <v>513</v>
      </c>
      <c r="X207" s="149">
        <v>1523</v>
      </c>
      <c r="Y207" s="149">
        <v>368</v>
      </c>
      <c r="Z207" s="150">
        <v>0.82346973000000001</v>
      </c>
      <c r="AA207" s="149">
        <v>2274</v>
      </c>
      <c r="AB207" s="149">
        <v>548</v>
      </c>
      <c r="AC207" s="149">
        <v>969</v>
      </c>
      <c r="AD207" s="149">
        <v>255</v>
      </c>
      <c r="AE207" s="149">
        <v>59.75</v>
      </c>
      <c r="AF207" s="149">
        <v>2.75</v>
      </c>
      <c r="AG207" s="149">
        <v>193.875</v>
      </c>
      <c r="AH207" s="149">
        <v>5907</v>
      </c>
      <c r="AI207" s="149">
        <v>110</v>
      </c>
      <c r="AJ207" s="149">
        <v>0</v>
      </c>
      <c r="AK207" s="149">
        <v>0</v>
      </c>
      <c r="AL207" s="149">
        <v>203</v>
      </c>
      <c r="AM207" s="149">
        <v>714</v>
      </c>
      <c r="AN207" s="149">
        <v>432.35</v>
      </c>
      <c r="AO207" s="148">
        <v>89.588634780000007</v>
      </c>
    </row>
    <row r="208" spans="1:41" customFormat="1">
      <c r="A208" s="37" t="s">
        <v>239</v>
      </c>
      <c r="B208" s="153">
        <v>57794</v>
      </c>
      <c r="C208" s="153">
        <v>58132</v>
      </c>
      <c r="D208" s="153">
        <v>1090</v>
      </c>
      <c r="E208" s="153">
        <v>2382</v>
      </c>
      <c r="F208" s="153">
        <v>6756</v>
      </c>
      <c r="G208" s="153">
        <v>4667</v>
      </c>
      <c r="H208" s="153">
        <v>33567</v>
      </c>
      <c r="I208" s="153">
        <v>6942</v>
      </c>
      <c r="J208" s="153">
        <v>2216</v>
      </c>
      <c r="K208" s="153">
        <v>512</v>
      </c>
      <c r="L208" s="152">
        <v>2.649</v>
      </c>
      <c r="M208" s="155">
        <v>0.55153896999999996</v>
      </c>
      <c r="N208" s="153">
        <v>130699.952</v>
      </c>
      <c r="O208" s="153">
        <v>129432.03966667</v>
      </c>
      <c r="P208" s="153">
        <v>122534.053</v>
      </c>
      <c r="Q208" s="153">
        <v>104193.32333333</v>
      </c>
      <c r="R208" s="153">
        <v>425</v>
      </c>
      <c r="S208" s="153">
        <v>224</v>
      </c>
      <c r="T208" s="153">
        <v>4315</v>
      </c>
      <c r="U208" s="153">
        <v>415</v>
      </c>
      <c r="V208" s="153">
        <v>1359</v>
      </c>
      <c r="W208" s="153">
        <v>1690</v>
      </c>
      <c r="X208" s="153">
        <v>3510</v>
      </c>
      <c r="Y208" s="153">
        <v>960</v>
      </c>
      <c r="Z208" s="154">
        <v>2.8075406200000002</v>
      </c>
      <c r="AA208" s="153">
        <v>5905</v>
      </c>
      <c r="AB208" s="153">
        <v>1282</v>
      </c>
      <c r="AC208" s="153">
        <v>2783</v>
      </c>
      <c r="AD208" s="153">
        <v>563</v>
      </c>
      <c r="AE208" s="153">
        <v>160.66669999999999</v>
      </c>
      <c r="AF208" s="153">
        <v>2.25</v>
      </c>
      <c r="AG208" s="153">
        <v>401.20830000000001</v>
      </c>
      <c r="AH208" s="153">
        <v>17097</v>
      </c>
      <c r="AI208" s="153">
        <v>453</v>
      </c>
      <c r="AJ208" s="153">
        <v>0</v>
      </c>
      <c r="AK208" s="153">
        <v>4</v>
      </c>
      <c r="AL208" s="153">
        <v>312</v>
      </c>
      <c r="AM208" s="153">
        <v>893</v>
      </c>
      <c r="AN208" s="153">
        <v>329.26</v>
      </c>
      <c r="AO208" s="152">
        <v>96.563917970000006</v>
      </c>
    </row>
    <row r="209" spans="1:41" customFormat="1">
      <c r="A209" s="41" t="s">
        <v>240</v>
      </c>
      <c r="B209" s="149">
        <v>64943</v>
      </c>
      <c r="C209" s="149">
        <v>65410</v>
      </c>
      <c r="D209" s="149">
        <v>1126</v>
      </c>
      <c r="E209" s="149">
        <v>2787</v>
      </c>
      <c r="F209" s="149">
        <v>7695</v>
      </c>
      <c r="G209" s="149">
        <v>5434</v>
      </c>
      <c r="H209" s="149">
        <v>36783</v>
      </c>
      <c r="I209" s="149">
        <v>8426</v>
      </c>
      <c r="J209" s="149">
        <v>2568</v>
      </c>
      <c r="K209" s="149">
        <v>591</v>
      </c>
      <c r="L209" s="148">
        <v>2.6110000000000002</v>
      </c>
      <c r="M209" s="151">
        <v>0.55079964000000003</v>
      </c>
      <c r="N209" s="149">
        <v>167183.609</v>
      </c>
      <c r="O209" s="149">
        <v>162610.93266667001</v>
      </c>
      <c r="P209" s="149">
        <v>91438.462</v>
      </c>
      <c r="Q209" s="149">
        <v>88567.907333330004</v>
      </c>
      <c r="R209" s="149">
        <v>716</v>
      </c>
      <c r="S209" s="149">
        <v>263</v>
      </c>
      <c r="T209" s="149">
        <v>5027</v>
      </c>
      <c r="U209" s="149">
        <v>491</v>
      </c>
      <c r="V209" s="149">
        <v>1926</v>
      </c>
      <c r="W209" s="149">
        <v>2391</v>
      </c>
      <c r="X209" s="149">
        <v>4088</v>
      </c>
      <c r="Y209" s="149">
        <v>1056</v>
      </c>
      <c r="Z209" s="150">
        <v>3.4473247300000001</v>
      </c>
      <c r="AA209" s="149">
        <v>6073</v>
      </c>
      <c r="AB209" s="149">
        <v>1412</v>
      </c>
      <c r="AC209" s="149">
        <v>3368</v>
      </c>
      <c r="AD209" s="149">
        <v>560</v>
      </c>
      <c r="AE209" s="149">
        <v>203.5</v>
      </c>
      <c r="AF209" s="149">
        <v>1.9167000000000001</v>
      </c>
      <c r="AG209" s="149">
        <v>355.54165</v>
      </c>
      <c r="AH209" s="149">
        <v>15309</v>
      </c>
      <c r="AI209" s="149">
        <v>587</v>
      </c>
      <c r="AJ209" s="149">
        <v>0</v>
      </c>
      <c r="AK209" s="149">
        <v>6</v>
      </c>
      <c r="AL209" s="149">
        <v>324</v>
      </c>
      <c r="AM209" s="149">
        <v>1092</v>
      </c>
      <c r="AN209" s="149">
        <v>422.28</v>
      </c>
      <c r="AO209" s="148">
        <v>89.052187799999999</v>
      </c>
    </row>
    <row r="210" spans="1:41" customFormat="1">
      <c r="A210" s="41" t="s">
        <v>241</v>
      </c>
      <c r="B210" s="149">
        <v>47777</v>
      </c>
      <c r="C210" s="149">
        <v>48020</v>
      </c>
      <c r="D210" s="149">
        <v>788</v>
      </c>
      <c r="E210" s="149">
        <v>1911</v>
      </c>
      <c r="F210" s="149">
        <v>5411</v>
      </c>
      <c r="G210" s="149">
        <v>3758</v>
      </c>
      <c r="H210" s="149">
        <v>26525</v>
      </c>
      <c r="I210" s="149">
        <v>7019</v>
      </c>
      <c r="J210" s="149">
        <v>2096</v>
      </c>
      <c r="K210" s="149">
        <v>512</v>
      </c>
      <c r="L210" s="148">
        <v>3.6339999999999999</v>
      </c>
      <c r="M210" s="151">
        <v>0.57070314</v>
      </c>
      <c r="N210" s="149">
        <v>126798.826</v>
      </c>
      <c r="O210" s="149">
        <v>122442.989</v>
      </c>
      <c r="P210" s="149">
        <v>89019.368000000002</v>
      </c>
      <c r="Q210" s="149">
        <v>86642.963666669995</v>
      </c>
      <c r="R210" s="149">
        <v>347</v>
      </c>
      <c r="S210" s="149">
        <v>228</v>
      </c>
      <c r="T210" s="149">
        <v>4154</v>
      </c>
      <c r="U210" s="149">
        <v>356</v>
      </c>
      <c r="V210" s="149">
        <v>1586</v>
      </c>
      <c r="W210" s="149">
        <v>1352</v>
      </c>
      <c r="X210" s="149">
        <v>2822</v>
      </c>
      <c r="Y210" s="149">
        <v>576</v>
      </c>
      <c r="Z210" s="150">
        <v>1.54882019</v>
      </c>
      <c r="AA210" s="149">
        <v>4445</v>
      </c>
      <c r="AB210" s="149">
        <v>1040</v>
      </c>
      <c r="AC210" s="149">
        <v>2175</v>
      </c>
      <c r="AD210" s="149">
        <v>388</v>
      </c>
      <c r="AE210" s="149">
        <v>135.75</v>
      </c>
      <c r="AF210" s="149">
        <v>5.1666999999999996</v>
      </c>
      <c r="AG210" s="149">
        <v>249.66665</v>
      </c>
      <c r="AH210" s="149">
        <v>11143</v>
      </c>
      <c r="AI210" s="149">
        <v>118</v>
      </c>
      <c r="AJ210" s="149">
        <v>0</v>
      </c>
      <c r="AK210" s="149">
        <v>0</v>
      </c>
      <c r="AL210" s="149">
        <v>326</v>
      </c>
      <c r="AM210" s="149">
        <v>1204</v>
      </c>
      <c r="AN210" s="149">
        <v>812.88</v>
      </c>
      <c r="AO210" s="148">
        <v>87.045415230000003</v>
      </c>
    </row>
    <row r="211" spans="1:41" customFormat="1">
      <c r="A211" s="37" t="s">
        <v>242</v>
      </c>
      <c r="B211" s="153">
        <v>36624</v>
      </c>
      <c r="C211" s="153">
        <v>36697</v>
      </c>
      <c r="D211" s="153">
        <v>616</v>
      </c>
      <c r="E211" s="153">
        <v>1416</v>
      </c>
      <c r="F211" s="153">
        <v>4129</v>
      </c>
      <c r="G211" s="153">
        <v>3017</v>
      </c>
      <c r="H211" s="153">
        <v>20754</v>
      </c>
      <c r="I211" s="153">
        <v>4935</v>
      </c>
      <c r="J211" s="153">
        <v>1507</v>
      </c>
      <c r="K211" s="153">
        <v>323</v>
      </c>
      <c r="L211" s="152">
        <v>2.0350000000000001</v>
      </c>
      <c r="M211" s="155">
        <v>0.53959298</v>
      </c>
      <c r="N211" s="153">
        <v>85361.986000000004</v>
      </c>
      <c r="O211" s="153">
        <v>85495.936666669993</v>
      </c>
      <c r="P211" s="153">
        <v>34971.182999999997</v>
      </c>
      <c r="Q211" s="153">
        <v>34660.112333329998</v>
      </c>
      <c r="R211" s="153">
        <v>300</v>
      </c>
      <c r="S211" s="153">
        <v>149</v>
      </c>
      <c r="T211" s="153">
        <v>3008</v>
      </c>
      <c r="U211" s="153">
        <v>312</v>
      </c>
      <c r="V211" s="153">
        <v>1105</v>
      </c>
      <c r="W211" s="153">
        <v>1355</v>
      </c>
      <c r="X211" s="153">
        <v>2307</v>
      </c>
      <c r="Y211" s="153">
        <v>584</v>
      </c>
      <c r="Z211" s="154">
        <v>1.51571703</v>
      </c>
      <c r="AA211" s="153">
        <v>3662</v>
      </c>
      <c r="AB211" s="153">
        <v>902</v>
      </c>
      <c r="AC211" s="153">
        <v>1509</v>
      </c>
      <c r="AD211" s="153">
        <v>307</v>
      </c>
      <c r="AE211" s="153">
        <v>71.583299999999994</v>
      </c>
      <c r="AF211" s="153">
        <v>4.6666999999999996</v>
      </c>
      <c r="AG211" s="153">
        <v>233.08335</v>
      </c>
      <c r="AH211" s="153">
        <v>9161</v>
      </c>
      <c r="AI211" s="153">
        <v>285</v>
      </c>
      <c r="AJ211" s="153">
        <v>0</v>
      </c>
      <c r="AK211" s="153">
        <v>0</v>
      </c>
      <c r="AL211" s="153">
        <v>31</v>
      </c>
      <c r="AM211" s="153">
        <v>251</v>
      </c>
      <c r="AN211" s="153">
        <v>164.45</v>
      </c>
      <c r="AO211" s="152">
        <v>87.700532330000001</v>
      </c>
    </row>
    <row r="212" spans="1:41" customFormat="1">
      <c r="A212" s="41" t="s">
        <v>243</v>
      </c>
      <c r="B212" s="149">
        <v>55513</v>
      </c>
      <c r="C212" s="149">
        <v>55745</v>
      </c>
      <c r="D212" s="149">
        <v>1092</v>
      </c>
      <c r="E212" s="149">
        <v>2236</v>
      </c>
      <c r="F212" s="149">
        <v>6419</v>
      </c>
      <c r="G212" s="149">
        <v>4576</v>
      </c>
      <c r="H212" s="149">
        <v>31309</v>
      </c>
      <c r="I212" s="149">
        <v>7432</v>
      </c>
      <c r="J212" s="149">
        <v>2203</v>
      </c>
      <c r="K212" s="149">
        <v>478</v>
      </c>
      <c r="L212" s="148">
        <v>2.125</v>
      </c>
      <c r="M212" s="151">
        <v>0.54134402000000004</v>
      </c>
      <c r="N212" s="149">
        <v>120894.739</v>
      </c>
      <c r="O212" s="149">
        <v>129405.38066667</v>
      </c>
      <c r="P212" s="149">
        <v>74685.671000000002</v>
      </c>
      <c r="Q212" s="149">
        <v>76805.794999999998</v>
      </c>
      <c r="R212" s="149">
        <v>495</v>
      </c>
      <c r="S212" s="149">
        <v>196</v>
      </c>
      <c r="T212" s="149">
        <v>4368</v>
      </c>
      <c r="U212" s="149">
        <v>437</v>
      </c>
      <c r="V212" s="149">
        <v>1632</v>
      </c>
      <c r="W212" s="149">
        <v>2980</v>
      </c>
      <c r="X212" s="149">
        <v>3575</v>
      </c>
      <c r="Y212" s="149">
        <v>916</v>
      </c>
      <c r="Z212" s="150">
        <v>3.6076292799999998</v>
      </c>
      <c r="AA212" s="149">
        <v>5551</v>
      </c>
      <c r="AB212" s="149">
        <v>1371</v>
      </c>
      <c r="AC212" s="149">
        <v>3395</v>
      </c>
      <c r="AD212" s="149">
        <v>529</v>
      </c>
      <c r="AE212" s="149">
        <v>133.25</v>
      </c>
      <c r="AF212" s="149">
        <v>5.5</v>
      </c>
      <c r="AG212" s="149">
        <v>393</v>
      </c>
      <c r="AH212" s="149">
        <v>13504</v>
      </c>
      <c r="AI212" s="149">
        <v>421</v>
      </c>
      <c r="AJ212" s="149">
        <v>0</v>
      </c>
      <c r="AK212" s="149">
        <v>0</v>
      </c>
      <c r="AL212" s="149">
        <v>181</v>
      </c>
      <c r="AM212" s="149">
        <v>895</v>
      </c>
      <c r="AN212" s="149">
        <v>779.19</v>
      </c>
      <c r="AO212" s="148">
        <v>82.239831620000004</v>
      </c>
    </row>
    <row r="213" spans="1:41" customFormat="1">
      <c r="A213" s="41" t="s">
        <v>244</v>
      </c>
      <c r="B213" s="149">
        <v>13029</v>
      </c>
      <c r="C213" s="149">
        <v>13024</v>
      </c>
      <c r="D213" s="149">
        <v>175</v>
      </c>
      <c r="E213" s="149">
        <v>488</v>
      </c>
      <c r="F213" s="149">
        <v>1469</v>
      </c>
      <c r="G213" s="149">
        <v>1047</v>
      </c>
      <c r="H213" s="149">
        <v>7241</v>
      </c>
      <c r="I213" s="149">
        <v>1832</v>
      </c>
      <c r="J213" s="149">
        <v>595</v>
      </c>
      <c r="K213" s="149">
        <v>177</v>
      </c>
      <c r="L213" s="148">
        <v>4.3979999999999997</v>
      </c>
      <c r="M213" s="151">
        <v>0.58556752999999995</v>
      </c>
      <c r="N213" s="149">
        <v>57264.42</v>
      </c>
      <c r="O213" s="149">
        <v>54866.564333330003</v>
      </c>
      <c r="P213" s="149">
        <v>19080.532999999999</v>
      </c>
      <c r="Q213" s="149">
        <v>19183.662</v>
      </c>
      <c r="R213" s="149">
        <v>140</v>
      </c>
      <c r="S213" s="149">
        <v>67</v>
      </c>
      <c r="T213" s="149">
        <v>1193</v>
      </c>
      <c r="U213" s="149">
        <v>109</v>
      </c>
      <c r="V213" s="149">
        <v>503</v>
      </c>
      <c r="W213" s="149">
        <v>387</v>
      </c>
      <c r="X213" s="149">
        <v>690</v>
      </c>
      <c r="Y213" s="149">
        <v>158</v>
      </c>
      <c r="Z213" s="150">
        <v>0.45148084999999999</v>
      </c>
      <c r="AA213" s="149">
        <v>1378</v>
      </c>
      <c r="AB213" s="149">
        <v>310</v>
      </c>
      <c r="AC213" s="149">
        <v>703</v>
      </c>
      <c r="AD213" s="149">
        <v>89</v>
      </c>
      <c r="AE213" s="149">
        <v>28.333300000000001</v>
      </c>
      <c r="AF213" s="149">
        <v>1.5832999999999999</v>
      </c>
      <c r="AG213" s="149">
        <v>59.875050000000002</v>
      </c>
      <c r="AH213" s="149">
        <v>2974</v>
      </c>
      <c r="AI213" s="149">
        <v>94</v>
      </c>
      <c r="AJ213" s="149">
        <v>0</v>
      </c>
      <c r="AK213" s="149">
        <v>0</v>
      </c>
      <c r="AL213" s="149">
        <v>113</v>
      </c>
      <c r="AM213" s="149">
        <v>595</v>
      </c>
      <c r="AN213" s="149">
        <v>983.89</v>
      </c>
      <c r="AO213" s="148">
        <v>81.786554699999996</v>
      </c>
    </row>
    <row r="214" spans="1:41" customFormat="1">
      <c r="A214" s="37" t="s">
        <v>245</v>
      </c>
      <c r="B214" s="153">
        <v>27165</v>
      </c>
      <c r="C214" s="153">
        <v>27170</v>
      </c>
      <c r="D214" s="153">
        <v>445</v>
      </c>
      <c r="E214" s="153">
        <v>1060</v>
      </c>
      <c r="F214" s="153">
        <v>3225</v>
      </c>
      <c r="G214" s="153">
        <v>2200</v>
      </c>
      <c r="H214" s="153">
        <v>14726</v>
      </c>
      <c r="I214" s="153">
        <v>4006</v>
      </c>
      <c r="J214" s="153">
        <v>1228</v>
      </c>
      <c r="K214" s="153">
        <v>280</v>
      </c>
      <c r="L214" s="152">
        <v>2.8159999999999998</v>
      </c>
      <c r="M214" s="155">
        <v>0.55478812</v>
      </c>
      <c r="N214" s="153">
        <v>63449.659</v>
      </c>
      <c r="O214" s="153">
        <v>63162.140333329997</v>
      </c>
      <c r="P214" s="153">
        <v>44840.697</v>
      </c>
      <c r="Q214" s="153">
        <v>44655.043333330002</v>
      </c>
      <c r="R214" s="153">
        <v>223</v>
      </c>
      <c r="S214" s="153">
        <v>91</v>
      </c>
      <c r="T214" s="153">
        <v>2314</v>
      </c>
      <c r="U214" s="153">
        <v>194</v>
      </c>
      <c r="V214" s="153">
        <v>651</v>
      </c>
      <c r="W214" s="153">
        <v>845</v>
      </c>
      <c r="X214" s="153">
        <v>1565</v>
      </c>
      <c r="Y214" s="153">
        <v>399</v>
      </c>
      <c r="Z214" s="154">
        <v>1.10004682</v>
      </c>
      <c r="AA214" s="153">
        <v>2266</v>
      </c>
      <c r="AB214" s="153">
        <v>625</v>
      </c>
      <c r="AC214" s="153">
        <v>1300</v>
      </c>
      <c r="AD214" s="153">
        <v>238</v>
      </c>
      <c r="AE214" s="153">
        <v>70.833299999999994</v>
      </c>
      <c r="AF214" s="153">
        <v>1.1667000000000001</v>
      </c>
      <c r="AG214" s="153">
        <v>166.58335</v>
      </c>
      <c r="AH214" s="153">
        <v>8475</v>
      </c>
      <c r="AI214" s="153">
        <v>299</v>
      </c>
      <c r="AJ214" s="153">
        <v>0</v>
      </c>
      <c r="AK214" s="153">
        <v>2</v>
      </c>
      <c r="AL214" s="153">
        <v>50</v>
      </c>
      <c r="AM214" s="153">
        <v>327</v>
      </c>
      <c r="AN214" s="153">
        <v>99.97</v>
      </c>
      <c r="AO214" s="152">
        <v>102.01042912</v>
      </c>
    </row>
    <row r="215" spans="1:41" customFormat="1">
      <c r="A215" s="41" t="s">
        <v>246</v>
      </c>
      <c r="B215" s="149">
        <v>2349</v>
      </c>
      <c r="C215" s="149">
        <v>2367</v>
      </c>
      <c r="D215" s="149">
        <v>49</v>
      </c>
      <c r="E215" s="149">
        <v>89</v>
      </c>
      <c r="F215" s="149">
        <v>291</v>
      </c>
      <c r="G215" s="149">
        <v>181</v>
      </c>
      <c r="H215" s="149">
        <v>1302</v>
      </c>
      <c r="I215" s="149">
        <v>315</v>
      </c>
      <c r="J215" s="149">
        <v>108</v>
      </c>
      <c r="K215" s="149">
        <v>32</v>
      </c>
      <c r="L215" s="148">
        <v>9.5139999999999993</v>
      </c>
      <c r="M215" s="151">
        <v>0.68510448000000002</v>
      </c>
      <c r="N215" s="149">
        <v>8907.4089999999997</v>
      </c>
      <c r="O215" s="149">
        <v>8742.7909999999993</v>
      </c>
      <c r="P215" s="149">
        <v>6895.5870000000004</v>
      </c>
      <c r="Q215" s="149">
        <v>6726.5290000000005</v>
      </c>
      <c r="R215" s="149">
        <v>15</v>
      </c>
      <c r="S215" s="149" t="s">
        <v>511</v>
      </c>
      <c r="T215" s="149">
        <v>158</v>
      </c>
      <c r="U215" s="149">
        <v>13</v>
      </c>
      <c r="V215" s="149">
        <v>64</v>
      </c>
      <c r="W215" s="149">
        <v>50</v>
      </c>
      <c r="X215" s="149">
        <v>121</v>
      </c>
      <c r="Y215" s="149">
        <v>19</v>
      </c>
      <c r="Z215" s="150">
        <v>3.5415380000000003E-2</v>
      </c>
      <c r="AA215" s="149">
        <v>144</v>
      </c>
      <c r="AB215" s="149">
        <v>38</v>
      </c>
      <c r="AC215" s="149">
        <v>85</v>
      </c>
      <c r="AD215" s="149">
        <v>24</v>
      </c>
      <c r="AE215" s="149">
        <v>7.6666999999999996</v>
      </c>
      <c r="AF215" s="149">
        <v>0.83330000000000004</v>
      </c>
      <c r="AG215" s="149">
        <v>15.916650000000001</v>
      </c>
      <c r="AH215" s="149">
        <v>479</v>
      </c>
      <c r="AI215" s="149">
        <v>3</v>
      </c>
      <c r="AJ215" s="149">
        <v>0</v>
      </c>
      <c r="AK215" s="149">
        <v>0</v>
      </c>
      <c r="AL215" s="149">
        <v>32</v>
      </c>
      <c r="AM215" s="149">
        <v>128</v>
      </c>
      <c r="AN215" s="149">
        <v>213.95</v>
      </c>
      <c r="AO215" s="148">
        <v>77.780255990000001</v>
      </c>
    </row>
    <row r="216" spans="1:41" customFormat="1">
      <c r="A216" s="41" t="s">
        <v>247</v>
      </c>
      <c r="B216" s="149">
        <v>14056</v>
      </c>
      <c r="C216" s="149">
        <v>14109</v>
      </c>
      <c r="D216" s="149">
        <v>224</v>
      </c>
      <c r="E216" s="149">
        <v>537</v>
      </c>
      <c r="F216" s="149">
        <v>1596</v>
      </c>
      <c r="G216" s="149">
        <v>1185</v>
      </c>
      <c r="H216" s="149">
        <v>7704</v>
      </c>
      <c r="I216" s="149">
        <v>2198</v>
      </c>
      <c r="J216" s="149">
        <v>573</v>
      </c>
      <c r="K216" s="149">
        <v>92</v>
      </c>
      <c r="L216" s="148">
        <v>4.6609999999999996</v>
      </c>
      <c r="M216" s="151">
        <v>0.59068445999999997</v>
      </c>
      <c r="N216" s="149">
        <v>92399.429000000004</v>
      </c>
      <c r="O216" s="149">
        <v>88385.059333330006</v>
      </c>
      <c r="P216" s="149">
        <v>41463.999000000003</v>
      </c>
      <c r="Q216" s="149">
        <v>39430.038999999997</v>
      </c>
      <c r="R216" s="149">
        <v>118</v>
      </c>
      <c r="S216" s="149">
        <v>54</v>
      </c>
      <c r="T216" s="149">
        <v>1063</v>
      </c>
      <c r="U216" s="149">
        <v>118</v>
      </c>
      <c r="V216" s="149">
        <v>425</v>
      </c>
      <c r="W216" s="149">
        <v>421</v>
      </c>
      <c r="X216" s="149">
        <v>777</v>
      </c>
      <c r="Y216" s="149">
        <v>183</v>
      </c>
      <c r="Z216" s="150">
        <v>0.43469591000000002</v>
      </c>
      <c r="AA216" s="149">
        <v>1119</v>
      </c>
      <c r="AB216" s="149">
        <v>295</v>
      </c>
      <c r="AC216" s="149">
        <v>604</v>
      </c>
      <c r="AD216" s="149">
        <v>124</v>
      </c>
      <c r="AE216" s="149">
        <v>35.166699999999999</v>
      </c>
      <c r="AF216" s="149">
        <v>1.0832999999999999</v>
      </c>
      <c r="AG216" s="149">
        <v>88.291650000000004</v>
      </c>
      <c r="AH216" s="149">
        <v>2851</v>
      </c>
      <c r="AI216" s="149">
        <v>27</v>
      </c>
      <c r="AJ216" s="149">
        <v>0</v>
      </c>
      <c r="AK216" s="149">
        <v>0</v>
      </c>
      <c r="AL216" s="149">
        <v>42</v>
      </c>
      <c r="AM216" s="149">
        <v>341</v>
      </c>
      <c r="AN216" s="149">
        <v>304.39999999999998</v>
      </c>
      <c r="AO216" s="148">
        <v>91.204539760000003</v>
      </c>
    </row>
    <row r="217" spans="1:41" customFormat="1">
      <c r="A217" s="37" t="s">
        <v>248</v>
      </c>
      <c r="B217" s="153">
        <v>10351</v>
      </c>
      <c r="C217" s="153">
        <v>10402</v>
      </c>
      <c r="D217" s="153">
        <v>151</v>
      </c>
      <c r="E217" s="153">
        <v>340</v>
      </c>
      <c r="F217" s="153">
        <v>1083</v>
      </c>
      <c r="G217" s="153">
        <v>767</v>
      </c>
      <c r="H217" s="153">
        <v>5603</v>
      </c>
      <c r="I217" s="153">
        <v>1840</v>
      </c>
      <c r="J217" s="153">
        <v>509</v>
      </c>
      <c r="K217" s="153">
        <v>109</v>
      </c>
      <c r="L217" s="152">
        <v>4.3739999999999997</v>
      </c>
      <c r="M217" s="155">
        <v>0.58510059000000003</v>
      </c>
      <c r="N217" s="153">
        <v>44320.951999999997</v>
      </c>
      <c r="O217" s="153">
        <v>44288.196000000004</v>
      </c>
      <c r="P217" s="153">
        <v>28840.33</v>
      </c>
      <c r="Q217" s="153">
        <v>28591.516</v>
      </c>
      <c r="R217" s="153">
        <v>118</v>
      </c>
      <c r="S217" s="153">
        <v>41</v>
      </c>
      <c r="T217" s="153">
        <v>1080</v>
      </c>
      <c r="U217" s="153">
        <v>85</v>
      </c>
      <c r="V217" s="153">
        <v>315</v>
      </c>
      <c r="W217" s="153">
        <v>330</v>
      </c>
      <c r="X217" s="153">
        <v>589</v>
      </c>
      <c r="Y217" s="153">
        <v>126</v>
      </c>
      <c r="Z217" s="154">
        <v>0.3352483</v>
      </c>
      <c r="AA217" s="153">
        <v>1061</v>
      </c>
      <c r="AB217" s="153">
        <v>225</v>
      </c>
      <c r="AC217" s="153">
        <v>484</v>
      </c>
      <c r="AD217" s="153">
        <v>77</v>
      </c>
      <c r="AE217" s="153">
        <v>17.5</v>
      </c>
      <c r="AF217" s="153">
        <v>2.1667000000000001</v>
      </c>
      <c r="AG217" s="153">
        <v>58.416649999999997</v>
      </c>
      <c r="AH217" s="153">
        <v>2284</v>
      </c>
      <c r="AI217" s="153">
        <v>48</v>
      </c>
      <c r="AJ217" s="153">
        <v>0</v>
      </c>
      <c r="AK217" s="153">
        <v>0</v>
      </c>
      <c r="AL217" s="153">
        <v>21</v>
      </c>
      <c r="AM217" s="153">
        <v>382</v>
      </c>
      <c r="AN217" s="153">
        <v>305.45999999999998</v>
      </c>
      <c r="AO217" s="152">
        <v>81.720617250000004</v>
      </c>
    </row>
    <row r="218" spans="1:41" customFormat="1">
      <c r="A218" s="41" t="s">
        <v>249</v>
      </c>
      <c r="B218" s="149">
        <v>4093</v>
      </c>
      <c r="C218" s="149">
        <v>4095</v>
      </c>
      <c r="D218" s="149">
        <v>78</v>
      </c>
      <c r="E218" s="149">
        <v>138</v>
      </c>
      <c r="F218" s="149">
        <v>461</v>
      </c>
      <c r="G218" s="149">
        <v>357</v>
      </c>
      <c r="H218" s="149">
        <v>2229</v>
      </c>
      <c r="I218" s="149">
        <v>617</v>
      </c>
      <c r="J218" s="149">
        <v>161</v>
      </c>
      <c r="K218" s="149">
        <v>54</v>
      </c>
      <c r="L218" s="148">
        <v>22.021000000000001</v>
      </c>
      <c r="M218" s="151">
        <v>0.92844079999999996</v>
      </c>
      <c r="N218" s="149">
        <v>50905.858</v>
      </c>
      <c r="O218" s="149">
        <v>51566.394333329998</v>
      </c>
      <c r="P218" s="149">
        <v>18224.355</v>
      </c>
      <c r="Q218" s="149">
        <v>18826.034</v>
      </c>
      <c r="R218" s="149">
        <v>62</v>
      </c>
      <c r="S218" s="149">
        <v>18</v>
      </c>
      <c r="T218" s="149">
        <v>394</v>
      </c>
      <c r="U218" s="149">
        <v>41</v>
      </c>
      <c r="V218" s="149">
        <v>122</v>
      </c>
      <c r="W218" s="149">
        <v>75</v>
      </c>
      <c r="X218" s="149">
        <v>197</v>
      </c>
      <c r="Y218" s="149">
        <v>47</v>
      </c>
      <c r="Z218" s="150">
        <v>0.13872487</v>
      </c>
      <c r="AA218" s="149">
        <v>359</v>
      </c>
      <c r="AB218" s="149">
        <v>61</v>
      </c>
      <c r="AC218" s="149">
        <v>251</v>
      </c>
      <c r="AD218" s="149">
        <v>41</v>
      </c>
      <c r="AE218" s="149">
        <v>8.1667000000000005</v>
      </c>
      <c r="AF218" s="149">
        <v>1.3332999999999999</v>
      </c>
      <c r="AG218" s="149">
        <v>32.166649999999997</v>
      </c>
      <c r="AH218" s="149">
        <v>648</v>
      </c>
      <c r="AI218" s="149">
        <v>0</v>
      </c>
      <c r="AJ218" s="149">
        <v>0</v>
      </c>
      <c r="AK218" s="149">
        <v>0</v>
      </c>
      <c r="AL218" s="149">
        <v>64</v>
      </c>
      <c r="AM218" s="149">
        <v>578</v>
      </c>
      <c r="AN218" s="149">
        <v>1062.77</v>
      </c>
      <c r="AO218" s="148">
        <v>72.006912999999997</v>
      </c>
    </row>
    <row r="219" spans="1:41" customFormat="1">
      <c r="A219" s="41" t="s">
        <v>250</v>
      </c>
      <c r="B219" s="149">
        <v>6494</v>
      </c>
      <c r="C219" s="149">
        <v>6528</v>
      </c>
      <c r="D219" s="149">
        <v>109</v>
      </c>
      <c r="E219" s="149">
        <v>251</v>
      </c>
      <c r="F219" s="149">
        <v>695</v>
      </c>
      <c r="G219" s="149">
        <v>541</v>
      </c>
      <c r="H219" s="149">
        <v>3599</v>
      </c>
      <c r="I219" s="149">
        <v>952</v>
      </c>
      <c r="J219" s="149">
        <v>284</v>
      </c>
      <c r="K219" s="149">
        <v>97</v>
      </c>
      <c r="L219" s="148">
        <v>8.4529999999999994</v>
      </c>
      <c r="M219" s="151">
        <v>0.66446165000000001</v>
      </c>
      <c r="N219" s="149">
        <v>17487.258000000002</v>
      </c>
      <c r="O219" s="149">
        <v>16437.04733333</v>
      </c>
      <c r="P219" s="149">
        <v>15487.078</v>
      </c>
      <c r="Q219" s="149">
        <v>16176.012000000001</v>
      </c>
      <c r="R219" s="149">
        <v>76</v>
      </c>
      <c r="S219" s="149">
        <v>32</v>
      </c>
      <c r="T219" s="149">
        <v>609</v>
      </c>
      <c r="U219" s="149">
        <v>53</v>
      </c>
      <c r="V219" s="149">
        <v>204</v>
      </c>
      <c r="W219" s="149">
        <v>206</v>
      </c>
      <c r="X219" s="149">
        <v>344</v>
      </c>
      <c r="Y219" s="149">
        <v>83</v>
      </c>
      <c r="Z219" s="150">
        <v>0.25659675999999998</v>
      </c>
      <c r="AA219" s="149">
        <v>650</v>
      </c>
      <c r="AB219" s="149">
        <v>130</v>
      </c>
      <c r="AC219" s="149">
        <v>379</v>
      </c>
      <c r="AD219" s="149">
        <v>58</v>
      </c>
      <c r="AE219" s="149">
        <v>13.666700000000001</v>
      </c>
      <c r="AF219" s="149">
        <v>1.3332999999999999</v>
      </c>
      <c r="AG219" s="149">
        <v>43.666649999999997</v>
      </c>
      <c r="AH219" s="149">
        <v>1314</v>
      </c>
      <c r="AI219" s="149">
        <v>38</v>
      </c>
      <c r="AJ219" s="149">
        <v>0</v>
      </c>
      <c r="AK219" s="149">
        <v>0</v>
      </c>
      <c r="AL219" s="149">
        <v>113</v>
      </c>
      <c r="AM219" s="149">
        <v>567</v>
      </c>
      <c r="AN219" s="149">
        <v>429.68</v>
      </c>
      <c r="AO219" s="148">
        <v>74.610900790000002</v>
      </c>
    </row>
    <row r="220" spans="1:41" customFormat="1">
      <c r="A220" s="37" t="s">
        <v>420</v>
      </c>
      <c r="B220" s="153">
        <v>10539</v>
      </c>
      <c r="C220" s="153">
        <v>10535</v>
      </c>
      <c r="D220" s="153">
        <v>187</v>
      </c>
      <c r="E220" s="153">
        <v>423</v>
      </c>
      <c r="F220" s="153">
        <v>1231</v>
      </c>
      <c r="G220" s="153">
        <v>934</v>
      </c>
      <c r="H220" s="153">
        <v>5816</v>
      </c>
      <c r="I220" s="153">
        <v>1407</v>
      </c>
      <c r="J220" s="153">
        <v>436</v>
      </c>
      <c r="K220" s="153">
        <v>101</v>
      </c>
      <c r="L220" s="152">
        <v>5.4950000000000001</v>
      </c>
      <c r="M220" s="155">
        <v>0.60691077000000004</v>
      </c>
      <c r="N220" s="153">
        <v>46254.52</v>
      </c>
      <c r="O220" s="153">
        <v>43971.420666669997</v>
      </c>
      <c r="P220" s="153">
        <v>26932.204000000002</v>
      </c>
      <c r="Q220" s="153">
        <v>25069.433000000001</v>
      </c>
      <c r="R220" s="153">
        <v>109</v>
      </c>
      <c r="S220" s="153">
        <v>42</v>
      </c>
      <c r="T220" s="153">
        <v>834</v>
      </c>
      <c r="U220" s="153">
        <v>79</v>
      </c>
      <c r="V220" s="153">
        <v>323</v>
      </c>
      <c r="W220" s="153">
        <v>409</v>
      </c>
      <c r="X220" s="153">
        <v>448</v>
      </c>
      <c r="Y220" s="153">
        <v>122</v>
      </c>
      <c r="Z220" s="154">
        <v>0.30804443999999997</v>
      </c>
      <c r="AA220" s="153">
        <v>942</v>
      </c>
      <c r="AB220" s="153">
        <v>203</v>
      </c>
      <c r="AC220" s="153">
        <v>626</v>
      </c>
      <c r="AD220" s="153">
        <v>105</v>
      </c>
      <c r="AE220" s="153">
        <v>31.916699999999999</v>
      </c>
      <c r="AF220" s="153">
        <v>2</v>
      </c>
      <c r="AG220" s="153">
        <v>72.083299999999994</v>
      </c>
      <c r="AH220" s="153">
        <v>2835</v>
      </c>
      <c r="AI220" s="153">
        <v>67</v>
      </c>
      <c r="AJ220" s="153">
        <v>0</v>
      </c>
      <c r="AK220" s="153">
        <v>0</v>
      </c>
      <c r="AL220" s="153">
        <v>234</v>
      </c>
      <c r="AM220" s="153">
        <v>969</v>
      </c>
      <c r="AN220" s="153">
        <v>518.51</v>
      </c>
      <c r="AO220" s="152">
        <v>74.103199110000006</v>
      </c>
    </row>
    <row r="221" spans="1:41" customFormat="1">
      <c r="A221" s="41" t="s">
        <v>252</v>
      </c>
      <c r="B221" s="149">
        <v>5512</v>
      </c>
      <c r="C221" s="149">
        <v>5530</v>
      </c>
      <c r="D221" s="149">
        <v>65</v>
      </c>
      <c r="E221" s="149">
        <v>133</v>
      </c>
      <c r="F221" s="149">
        <v>558</v>
      </c>
      <c r="G221" s="149">
        <v>456</v>
      </c>
      <c r="H221" s="149">
        <v>3027</v>
      </c>
      <c r="I221" s="149">
        <v>963</v>
      </c>
      <c r="J221" s="149">
        <v>243</v>
      </c>
      <c r="K221" s="149">
        <v>85</v>
      </c>
      <c r="L221" s="148">
        <v>16.414000000000001</v>
      </c>
      <c r="M221" s="151">
        <v>0.81935095000000002</v>
      </c>
      <c r="N221" s="149">
        <v>31989.427</v>
      </c>
      <c r="O221" s="149">
        <v>32724.67333333</v>
      </c>
      <c r="P221" s="149">
        <v>13828.08</v>
      </c>
      <c r="Q221" s="149">
        <v>13989.623333330001</v>
      </c>
      <c r="R221" s="149">
        <v>65</v>
      </c>
      <c r="S221" s="149">
        <v>31</v>
      </c>
      <c r="T221" s="149">
        <v>618</v>
      </c>
      <c r="U221" s="149">
        <v>50</v>
      </c>
      <c r="V221" s="149">
        <v>167</v>
      </c>
      <c r="W221" s="149">
        <v>119</v>
      </c>
      <c r="X221" s="149">
        <v>290</v>
      </c>
      <c r="Y221" s="149">
        <v>63</v>
      </c>
      <c r="Z221" s="150">
        <v>0.18340872</v>
      </c>
      <c r="AA221" s="149">
        <v>628</v>
      </c>
      <c r="AB221" s="149">
        <v>120</v>
      </c>
      <c r="AC221" s="149">
        <v>305</v>
      </c>
      <c r="AD221" s="149">
        <v>31</v>
      </c>
      <c r="AE221" s="149">
        <v>2.25</v>
      </c>
      <c r="AF221" s="149">
        <v>2.0832999999999999</v>
      </c>
      <c r="AG221" s="149">
        <v>27.708349999999999</v>
      </c>
      <c r="AH221" s="149">
        <v>1026</v>
      </c>
      <c r="AI221" s="149">
        <v>55</v>
      </c>
      <c r="AJ221" s="149">
        <v>0</v>
      </c>
      <c r="AK221" s="149">
        <v>0</v>
      </c>
      <c r="AL221" s="149">
        <v>71</v>
      </c>
      <c r="AM221" s="149">
        <v>493</v>
      </c>
      <c r="AN221" s="149">
        <v>2045.13</v>
      </c>
      <c r="AO221" s="148">
        <v>109.64673227999999</v>
      </c>
    </row>
    <row r="222" spans="1:41" customFormat="1">
      <c r="A222" s="41" t="s">
        <v>253</v>
      </c>
      <c r="B222" s="149">
        <v>1562</v>
      </c>
      <c r="C222" s="149">
        <v>1564</v>
      </c>
      <c r="D222" s="149">
        <v>29</v>
      </c>
      <c r="E222" s="149">
        <v>57</v>
      </c>
      <c r="F222" s="149">
        <v>164</v>
      </c>
      <c r="G222" s="149">
        <v>135</v>
      </c>
      <c r="H222" s="149">
        <v>816</v>
      </c>
      <c r="I222" s="149">
        <v>248</v>
      </c>
      <c r="J222" s="149">
        <v>93</v>
      </c>
      <c r="K222" s="149">
        <v>22</v>
      </c>
      <c r="L222" s="148">
        <v>19.260000000000002</v>
      </c>
      <c r="M222" s="151">
        <v>0.87472274999999999</v>
      </c>
      <c r="N222" s="149">
        <v>15942.991</v>
      </c>
      <c r="O222" s="149">
        <v>16174.757</v>
      </c>
      <c r="P222" s="149">
        <v>6983.5709999999999</v>
      </c>
      <c r="Q222" s="149">
        <v>7662.1436666700001</v>
      </c>
      <c r="R222" s="149">
        <v>21</v>
      </c>
      <c r="S222" s="149" t="s">
        <v>511</v>
      </c>
      <c r="T222" s="149">
        <v>169</v>
      </c>
      <c r="U222" s="149">
        <v>10</v>
      </c>
      <c r="V222" s="149">
        <v>40</v>
      </c>
      <c r="W222" s="149">
        <v>31</v>
      </c>
      <c r="X222" s="149">
        <v>55</v>
      </c>
      <c r="Y222" s="149">
        <v>12</v>
      </c>
      <c r="Z222" s="150">
        <v>2.3534289999999999E-2</v>
      </c>
      <c r="AA222" s="149">
        <v>122</v>
      </c>
      <c r="AB222" s="149">
        <v>18</v>
      </c>
      <c r="AC222" s="149">
        <v>87</v>
      </c>
      <c r="AD222" s="149">
        <v>13</v>
      </c>
      <c r="AE222" s="149">
        <v>3</v>
      </c>
      <c r="AF222" s="149">
        <v>0.41670000000000001</v>
      </c>
      <c r="AG222" s="149">
        <v>9.7916500000000006</v>
      </c>
      <c r="AH222" s="149">
        <v>263</v>
      </c>
      <c r="AI222" s="149">
        <v>57</v>
      </c>
      <c r="AJ222" s="149">
        <v>0</v>
      </c>
      <c r="AK222" s="149">
        <v>0</v>
      </c>
      <c r="AL222" s="149">
        <v>79</v>
      </c>
      <c r="AM222" s="149">
        <v>384</v>
      </c>
      <c r="AN222" s="149">
        <v>791.6</v>
      </c>
      <c r="AO222" s="148">
        <v>96.321318700000006</v>
      </c>
    </row>
    <row r="223" spans="1:41" customFormat="1">
      <c r="A223" s="37" t="s">
        <v>254</v>
      </c>
      <c r="B223" s="153">
        <v>2889</v>
      </c>
      <c r="C223" s="153">
        <v>2905</v>
      </c>
      <c r="D223" s="153">
        <v>46</v>
      </c>
      <c r="E223" s="153">
        <v>92</v>
      </c>
      <c r="F223" s="153">
        <v>336</v>
      </c>
      <c r="G223" s="153">
        <v>248</v>
      </c>
      <c r="H223" s="153">
        <v>1524</v>
      </c>
      <c r="I223" s="153">
        <v>501</v>
      </c>
      <c r="J223" s="153">
        <v>125</v>
      </c>
      <c r="K223" s="153">
        <v>33</v>
      </c>
      <c r="L223" s="152">
        <v>16.863</v>
      </c>
      <c r="M223" s="155">
        <v>0.82808669999999995</v>
      </c>
      <c r="N223" s="153">
        <v>22796.315999999999</v>
      </c>
      <c r="O223" s="153">
        <v>23119.793666670001</v>
      </c>
      <c r="P223" s="153">
        <v>12513.748</v>
      </c>
      <c r="Q223" s="153">
        <v>13215.47033333</v>
      </c>
      <c r="R223" s="153">
        <v>41</v>
      </c>
      <c r="S223" s="153">
        <v>12</v>
      </c>
      <c r="T223" s="153">
        <v>287</v>
      </c>
      <c r="U223" s="153">
        <v>28</v>
      </c>
      <c r="V223" s="153">
        <v>70</v>
      </c>
      <c r="W223" s="153">
        <v>52</v>
      </c>
      <c r="X223" s="153">
        <v>121</v>
      </c>
      <c r="Y223" s="153">
        <v>18</v>
      </c>
      <c r="Z223" s="154">
        <v>3.6011559999999998E-2</v>
      </c>
      <c r="AA223" s="153">
        <v>263</v>
      </c>
      <c r="AB223" s="153">
        <v>52</v>
      </c>
      <c r="AC223" s="153">
        <v>138</v>
      </c>
      <c r="AD223" s="153">
        <v>15</v>
      </c>
      <c r="AE223" s="153">
        <v>5.8333000000000004</v>
      </c>
      <c r="AF223" s="153">
        <v>1.0832999999999999</v>
      </c>
      <c r="AG223" s="153">
        <v>8.6250499999999999</v>
      </c>
      <c r="AH223" s="153">
        <v>628</v>
      </c>
      <c r="AI223" s="153">
        <v>1</v>
      </c>
      <c r="AJ223" s="153">
        <v>0</v>
      </c>
      <c r="AK223" s="153">
        <v>0</v>
      </c>
      <c r="AL223" s="153">
        <v>55</v>
      </c>
      <c r="AM223" s="153">
        <v>492</v>
      </c>
      <c r="AN223" s="153">
        <v>715.09</v>
      </c>
      <c r="AO223" s="152">
        <v>86.855219980000001</v>
      </c>
    </row>
    <row r="224" spans="1:41" customFormat="1">
      <c r="A224" s="41" t="s">
        <v>255</v>
      </c>
      <c r="B224" s="149">
        <v>2452</v>
      </c>
      <c r="C224" s="149">
        <v>2415</v>
      </c>
      <c r="D224" s="149">
        <v>41</v>
      </c>
      <c r="E224" s="149">
        <v>76</v>
      </c>
      <c r="F224" s="149">
        <v>225</v>
      </c>
      <c r="G224" s="149">
        <v>172</v>
      </c>
      <c r="H224" s="149">
        <v>1369</v>
      </c>
      <c r="I224" s="149">
        <v>368</v>
      </c>
      <c r="J224" s="149">
        <v>135</v>
      </c>
      <c r="K224" s="149">
        <v>29</v>
      </c>
      <c r="L224" s="148">
        <v>19.241</v>
      </c>
      <c r="M224" s="151">
        <v>0.87435309000000005</v>
      </c>
      <c r="N224" s="149">
        <v>19948.638999999999</v>
      </c>
      <c r="O224" s="149">
        <v>19325.350999999999</v>
      </c>
      <c r="P224" s="149">
        <v>9227.5460000000003</v>
      </c>
      <c r="Q224" s="149">
        <v>9155.5949999999993</v>
      </c>
      <c r="R224" s="149">
        <v>11</v>
      </c>
      <c r="S224" s="149">
        <v>20</v>
      </c>
      <c r="T224" s="149">
        <v>245</v>
      </c>
      <c r="U224" s="149">
        <v>19</v>
      </c>
      <c r="V224" s="149">
        <v>69</v>
      </c>
      <c r="W224" s="149">
        <v>22</v>
      </c>
      <c r="X224" s="149">
        <v>113</v>
      </c>
      <c r="Y224" s="149">
        <v>20</v>
      </c>
      <c r="Z224" s="150">
        <v>3.1575249999999999E-2</v>
      </c>
      <c r="AA224" s="149">
        <v>269</v>
      </c>
      <c r="AB224" s="149">
        <v>19</v>
      </c>
      <c r="AC224" s="149">
        <v>84</v>
      </c>
      <c r="AD224" s="149">
        <v>27</v>
      </c>
      <c r="AE224" s="149">
        <v>3.6667000000000001</v>
      </c>
      <c r="AF224" s="149">
        <v>1.5</v>
      </c>
      <c r="AG224" s="149">
        <v>22.583300000000001</v>
      </c>
      <c r="AH224" s="149">
        <v>597</v>
      </c>
      <c r="AI224" s="149">
        <v>0</v>
      </c>
      <c r="AJ224" s="149">
        <v>0</v>
      </c>
      <c r="AK224" s="149">
        <v>0</v>
      </c>
      <c r="AL224" s="149">
        <v>51</v>
      </c>
      <c r="AM224" s="149">
        <v>462</v>
      </c>
      <c r="AN224" s="149">
        <v>708.48</v>
      </c>
      <c r="AO224" s="148">
        <v>85.985898789999993</v>
      </c>
    </row>
    <row r="225" spans="1:41" customFormat="1">
      <c r="A225" s="41" t="s">
        <v>256</v>
      </c>
      <c r="B225" s="149">
        <v>1414</v>
      </c>
      <c r="C225" s="149">
        <v>1423</v>
      </c>
      <c r="D225" s="149">
        <v>17</v>
      </c>
      <c r="E225" s="149">
        <v>53</v>
      </c>
      <c r="F225" s="149">
        <v>180</v>
      </c>
      <c r="G225" s="149">
        <v>93</v>
      </c>
      <c r="H225" s="149">
        <v>756</v>
      </c>
      <c r="I225" s="149">
        <v>246</v>
      </c>
      <c r="J225" s="149">
        <v>58</v>
      </c>
      <c r="K225" s="149">
        <v>20</v>
      </c>
      <c r="L225" s="148">
        <v>34.337000000000003</v>
      </c>
      <c r="M225" s="151">
        <v>1</v>
      </c>
      <c r="N225" s="149">
        <v>15088.986000000001</v>
      </c>
      <c r="O225" s="149">
        <v>15238.921</v>
      </c>
      <c r="P225" s="149">
        <v>10700.661</v>
      </c>
      <c r="Q225" s="149">
        <v>10685.48</v>
      </c>
      <c r="R225" s="149">
        <v>16</v>
      </c>
      <c r="S225" s="149">
        <v>11</v>
      </c>
      <c r="T225" s="149">
        <v>131</v>
      </c>
      <c r="U225" s="149">
        <v>9</v>
      </c>
      <c r="V225" s="149">
        <v>35</v>
      </c>
      <c r="W225" s="149">
        <v>16</v>
      </c>
      <c r="X225" s="149">
        <v>70</v>
      </c>
      <c r="Y225" s="149">
        <v>7</v>
      </c>
      <c r="Z225" s="150">
        <v>1.7400249999999999E-2</v>
      </c>
      <c r="AA225" s="149">
        <v>136</v>
      </c>
      <c r="AB225" s="149">
        <v>28</v>
      </c>
      <c r="AC225" s="149">
        <v>71</v>
      </c>
      <c r="AD225" s="149">
        <v>9</v>
      </c>
      <c r="AE225" s="149">
        <v>5.6666999999999996</v>
      </c>
      <c r="AF225" s="149">
        <v>0.83330000000000004</v>
      </c>
      <c r="AG225" s="149">
        <v>2.9166500000000002</v>
      </c>
      <c r="AH225" s="149">
        <v>284</v>
      </c>
      <c r="AI225" s="149">
        <v>0</v>
      </c>
      <c r="AJ225" s="149">
        <v>0</v>
      </c>
      <c r="AK225" s="149">
        <v>0</v>
      </c>
      <c r="AL225" s="149">
        <v>23</v>
      </c>
      <c r="AM225" s="149">
        <v>265</v>
      </c>
      <c r="AN225" s="149">
        <v>905.17</v>
      </c>
      <c r="AO225" s="148">
        <v>91.877042849999995</v>
      </c>
    </row>
    <row r="226" spans="1:41" customFormat="1">
      <c r="A226" s="37" t="s">
        <v>257</v>
      </c>
      <c r="B226" s="153">
        <v>1198</v>
      </c>
      <c r="C226" s="153">
        <v>1200</v>
      </c>
      <c r="D226" s="153">
        <v>12</v>
      </c>
      <c r="E226" s="153">
        <v>38</v>
      </c>
      <c r="F226" s="153">
        <v>142</v>
      </c>
      <c r="G226" s="153">
        <v>93</v>
      </c>
      <c r="H226" s="153">
        <v>656</v>
      </c>
      <c r="I226" s="153">
        <v>191</v>
      </c>
      <c r="J226" s="153">
        <v>52</v>
      </c>
      <c r="K226" s="153">
        <v>16</v>
      </c>
      <c r="L226" s="152">
        <v>40.752000000000002</v>
      </c>
      <c r="M226" s="155">
        <v>1</v>
      </c>
      <c r="N226" s="153">
        <v>8522.3220000000001</v>
      </c>
      <c r="O226" s="153">
        <v>8862.3133333299993</v>
      </c>
      <c r="P226" s="153">
        <v>6264.91</v>
      </c>
      <c r="Q226" s="153">
        <v>6540.3176666700001</v>
      </c>
      <c r="R226" s="153">
        <v>13</v>
      </c>
      <c r="S226" s="153">
        <v>7</v>
      </c>
      <c r="T226" s="153">
        <v>128</v>
      </c>
      <c r="U226" s="153">
        <v>12</v>
      </c>
      <c r="V226" s="153">
        <v>23</v>
      </c>
      <c r="W226" s="153">
        <v>21</v>
      </c>
      <c r="X226" s="153">
        <v>46</v>
      </c>
      <c r="Y226" s="153">
        <v>8</v>
      </c>
      <c r="Z226" s="154">
        <v>1.923072E-2</v>
      </c>
      <c r="AA226" s="153">
        <v>131</v>
      </c>
      <c r="AB226" s="153">
        <v>25</v>
      </c>
      <c r="AC226" s="153">
        <v>75</v>
      </c>
      <c r="AD226" s="153">
        <v>7</v>
      </c>
      <c r="AE226" s="153">
        <v>1.8332999999999999</v>
      </c>
      <c r="AF226" s="153">
        <v>1.5832999999999999</v>
      </c>
      <c r="AG226" s="153">
        <v>4.3750499999999999</v>
      </c>
      <c r="AH226" s="153">
        <v>274</v>
      </c>
      <c r="AI226" s="153">
        <v>0</v>
      </c>
      <c r="AJ226" s="153">
        <v>0</v>
      </c>
      <c r="AK226" s="153">
        <v>0</v>
      </c>
      <c r="AL226" s="153">
        <v>44</v>
      </c>
      <c r="AM226" s="153">
        <v>327</v>
      </c>
      <c r="AN226" s="153">
        <v>1280.02</v>
      </c>
      <c r="AO226" s="152">
        <v>89.554315970000005</v>
      </c>
    </row>
    <row r="227" spans="1:41" customFormat="1">
      <c r="A227" s="41" t="s">
        <v>258</v>
      </c>
      <c r="B227" s="149">
        <v>2140</v>
      </c>
      <c r="C227" s="149">
        <v>2132</v>
      </c>
      <c r="D227" s="149">
        <v>30</v>
      </c>
      <c r="E227" s="149">
        <v>61</v>
      </c>
      <c r="F227" s="149">
        <v>239</v>
      </c>
      <c r="G227" s="149">
        <v>157</v>
      </c>
      <c r="H227" s="149">
        <v>1183</v>
      </c>
      <c r="I227" s="149">
        <v>323</v>
      </c>
      <c r="J227" s="149">
        <v>104</v>
      </c>
      <c r="K227" s="149">
        <v>35</v>
      </c>
      <c r="L227" s="148">
        <v>25.266999999999999</v>
      </c>
      <c r="M227" s="151">
        <v>0.991595</v>
      </c>
      <c r="N227" s="149">
        <v>22030.847000000002</v>
      </c>
      <c r="O227" s="149">
        <v>21889.35</v>
      </c>
      <c r="P227" s="149">
        <v>9277.6759999999995</v>
      </c>
      <c r="Q227" s="149">
        <v>9286.4466666699991</v>
      </c>
      <c r="R227" s="149">
        <v>23</v>
      </c>
      <c r="S227" s="149">
        <v>7</v>
      </c>
      <c r="T227" s="149">
        <v>230</v>
      </c>
      <c r="U227" s="149">
        <v>17</v>
      </c>
      <c r="V227" s="149">
        <v>44</v>
      </c>
      <c r="W227" s="149">
        <v>29</v>
      </c>
      <c r="X227" s="149">
        <v>106</v>
      </c>
      <c r="Y227" s="149">
        <v>12</v>
      </c>
      <c r="Z227" s="150">
        <v>2.2220279999999999E-2</v>
      </c>
      <c r="AA227" s="149">
        <v>226</v>
      </c>
      <c r="AB227" s="149">
        <v>25</v>
      </c>
      <c r="AC227" s="149">
        <v>80</v>
      </c>
      <c r="AD227" s="149">
        <v>11</v>
      </c>
      <c r="AE227" s="149">
        <v>3.0832999999999999</v>
      </c>
      <c r="AF227" s="149">
        <v>1.9167000000000001</v>
      </c>
      <c r="AG227" s="149">
        <v>6.9583500000000003</v>
      </c>
      <c r="AH227" s="149">
        <v>470</v>
      </c>
      <c r="AI227" s="149">
        <v>0</v>
      </c>
      <c r="AJ227" s="149">
        <v>0</v>
      </c>
      <c r="AK227" s="149">
        <v>0</v>
      </c>
      <c r="AL227" s="149">
        <v>65</v>
      </c>
      <c r="AM227" s="149">
        <v>448</v>
      </c>
      <c r="AN227" s="149">
        <v>984.58</v>
      </c>
      <c r="AO227" s="148">
        <v>120.17274324</v>
      </c>
    </row>
    <row r="228" spans="1:41" customFormat="1">
      <c r="A228" s="41" t="s">
        <v>259</v>
      </c>
      <c r="B228" s="149">
        <v>3755</v>
      </c>
      <c r="C228" s="149">
        <v>3782</v>
      </c>
      <c r="D228" s="149">
        <v>74</v>
      </c>
      <c r="E228" s="149">
        <v>137</v>
      </c>
      <c r="F228" s="149">
        <v>436</v>
      </c>
      <c r="G228" s="149">
        <v>292</v>
      </c>
      <c r="H228" s="149">
        <v>2071</v>
      </c>
      <c r="I228" s="149">
        <v>567</v>
      </c>
      <c r="J228" s="149">
        <v>170</v>
      </c>
      <c r="K228" s="149">
        <v>35</v>
      </c>
      <c r="L228" s="148">
        <v>26.853999999999999</v>
      </c>
      <c r="M228" s="151">
        <v>1</v>
      </c>
      <c r="N228" s="149">
        <v>72940.661999999997</v>
      </c>
      <c r="O228" s="149">
        <v>72818.148666669993</v>
      </c>
      <c r="P228" s="149">
        <v>20405.178</v>
      </c>
      <c r="Q228" s="149">
        <v>20040.405999999999</v>
      </c>
      <c r="R228" s="149">
        <v>31</v>
      </c>
      <c r="S228" s="149">
        <v>12</v>
      </c>
      <c r="T228" s="149">
        <v>358</v>
      </c>
      <c r="U228" s="149">
        <v>27</v>
      </c>
      <c r="V228" s="149">
        <v>64</v>
      </c>
      <c r="W228" s="149">
        <v>73</v>
      </c>
      <c r="X228" s="149">
        <v>118</v>
      </c>
      <c r="Y228" s="149">
        <v>23</v>
      </c>
      <c r="Z228" s="150">
        <v>2.4252719999999998E-2</v>
      </c>
      <c r="AA228" s="149">
        <v>349</v>
      </c>
      <c r="AB228" s="149">
        <v>63</v>
      </c>
      <c r="AC228" s="149">
        <v>126</v>
      </c>
      <c r="AD228" s="149">
        <v>38</v>
      </c>
      <c r="AE228" s="149">
        <v>10.083299999999999</v>
      </c>
      <c r="AF228" s="149">
        <v>2.9167000000000001</v>
      </c>
      <c r="AG228" s="149">
        <v>26.458349999999999</v>
      </c>
      <c r="AH228" s="149">
        <v>876</v>
      </c>
      <c r="AI228" s="149">
        <v>0</v>
      </c>
      <c r="AJ228" s="149">
        <v>0</v>
      </c>
      <c r="AK228" s="149">
        <v>0</v>
      </c>
      <c r="AL228" s="149">
        <v>84</v>
      </c>
      <c r="AM228" s="149">
        <v>554</v>
      </c>
      <c r="AN228" s="149">
        <v>3105.83</v>
      </c>
      <c r="AO228" s="148">
        <v>126.38958391</v>
      </c>
    </row>
    <row r="229" spans="1:41" customFormat="1" ht="13.5" thickBot="1">
      <c r="A229" s="52" t="s">
        <v>260</v>
      </c>
      <c r="B229" s="145">
        <v>424832</v>
      </c>
      <c r="C229" s="145">
        <v>426745</v>
      </c>
      <c r="D229" s="145">
        <v>7376</v>
      </c>
      <c r="E229" s="145">
        <v>16753</v>
      </c>
      <c r="F229" s="145">
        <v>48922</v>
      </c>
      <c r="G229" s="145">
        <v>34653</v>
      </c>
      <c r="H229" s="145">
        <v>238753</v>
      </c>
      <c r="I229" s="145">
        <v>58619</v>
      </c>
      <c r="J229" s="145">
        <v>17584</v>
      </c>
      <c r="K229" s="145">
        <v>4085</v>
      </c>
      <c r="L229" s="144">
        <v>279.59300000000002</v>
      </c>
      <c r="M229" s="147">
        <v>16.45636017</v>
      </c>
      <c r="N229" s="145">
        <v>1317816.4839999999</v>
      </c>
      <c r="O229" s="145">
        <v>1306657.0560000001</v>
      </c>
      <c r="P229" s="145">
        <v>785095.48199999996</v>
      </c>
      <c r="Q229" s="145">
        <v>761365.05566666997</v>
      </c>
      <c r="R229" s="145">
        <v>3831</v>
      </c>
      <c r="S229" s="145">
        <v>1701</v>
      </c>
      <c r="T229" s="145">
        <v>34953</v>
      </c>
      <c r="U229" s="145">
        <v>3291</v>
      </c>
      <c r="V229" s="145">
        <v>12170</v>
      </c>
      <c r="W229" s="145">
        <v>14470</v>
      </c>
      <c r="X229" s="145">
        <v>25288</v>
      </c>
      <c r="Y229" s="145">
        <v>6247</v>
      </c>
      <c r="Z229" s="146">
        <v>18.995279329999999</v>
      </c>
      <c r="AA229" s="145">
        <v>40614</v>
      </c>
      <c r="AB229" s="145">
        <v>9385</v>
      </c>
      <c r="AC229" s="145">
        <v>21162</v>
      </c>
      <c r="AD229" s="145">
        <v>3744</v>
      </c>
      <c r="AE229" s="145">
        <v>1073.3334</v>
      </c>
      <c r="AF229" s="145">
        <v>47.916600000000003</v>
      </c>
      <c r="AG229" s="145">
        <v>2646.7082999999998</v>
      </c>
      <c r="AH229" s="145">
        <v>105954</v>
      </c>
      <c r="AI229" s="145">
        <v>2741</v>
      </c>
      <c r="AJ229" s="145">
        <v>0</v>
      </c>
      <c r="AK229" s="145">
        <v>12</v>
      </c>
      <c r="AL229" s="145">
        <v>2564</v>
      </c>
      <c r="AM229" s="145">
        <v>12542</v>
      </c>
      <c r="AN229" s="145">
        <v>17465.900000000001</v>
      </c>
      <c r="AO229" s="144">
        <v>90.220315736094506</v>
      </c>
    </row>
    <row r="230" spans="1:41" customFormat="1">
      <c r="A230" s="41"/>
      <c r="B230" s="149"/>
      <c r="C230" s="149"/>
      <c r="D230" s="149"/>
      <c r="E230" s="149"/>
      <c r="F230" s="149"/>
      <c r="G230" s="149"/>
      <c r="H230" s="149"/>
      <c r="I230" s="149"/>
      <c r="J230" s="149"/>
      <c r="K230" s="149"/>
      <c r="L230" s="148"/>
      <c r="M230" s="151"/>
      <c r="N230" s="149"/>
      <c r="O230" s="149"/>
      <c r="P230" s="149"/>
      <c r="Q230" s="149"/>
      <c r="R230" s="149"/>
      <c r="S230" s="149"/>
      <c r="T230" s="149"/>
      <c r="U230" s="149"/>
      <c r="V230" s="149"/>
      <c r="W230" s="149"/>
      <c r="X230" s="149"/>
      <c r="Y230" s="149"/>
      <c r="Z230" s="150"/>
      <c r="AA230" s="149"/>
      <c r="AB230" s="149"/>
      <c r="AC230" s="149"/>
      <c r="AD230" s="149"/>
      <c r="AE230" s="149"/>
      <c r="AF230" s="149"/>
      <c r="AG230" s="149"/>
      <c r="AH230" s="149"/>
      <c r="AI230" s="149"/>
      <c r="AJ230" s="149"/>
      <c r="AK230" s="149"/>
      <c r="AL230" s="149"/>
      <c r="AM230" s="149"/>
      <c r="AN230" s="149"/>
      <c r="AO230" s="148"/>
    </row>
    <row r="231" spans="1:41" customFormat="1">
      <c r="A231" s="41" t="s">
        <v>261</v>
      </c>
      <c r="B231" s="149">
        <v>6735</v>
      </c>
      <c r="C231" s="149">
        <v>6804</v>
      </c>
      <c r="D231" s="149">
        <v>99</v>
      </c>
      <c r="E231" s="149">
        <v>202</v>
      </c>
      <c r="F231" s="149">
        <v>724</v>
      </c>
      <c r="G231" s="149">
        <v>546</v>
      </c>
      <c r="H231" s="149">
        <v>3646</v>
      </c>
      <c r="I231" s="149">
        <v>1196</v>
      </c>
      <c r="J231" s="149">
        <v>306</v>
      </c>
      <c r="K231" s="149">
        <v>85</v>
      </c>
      <c r="L231" s="148">
        <v>6.2050000000000001</v>
      </c>
      <c r="M231" s="151">
        <v>0.62072453999999999</v>
      </c>
      <c r="N231" s="149">
        <v>46071.451999999997</v>
      </c>
      <c r="O231" s="149">
        <v>43460.40833333</v>
      </c>
      <c r="P231" s="149">
        <v>11071.47</v>
      </c>
      <c r="Q231" s="149">
        <v>10882.10466667</v>
      </c>
      <c r="R231" s="149">
        <v>69</v>
      </c>
      <c r="S231" s="149">
        <v>37</v>
      </c>
      <c r="T231" s="149">
        <v>701</v>
      </c>
      <c r="U231" s="149">
        <v>58</v>
      </c>
      <c r="V231" s="149">
        <v>249</v>
      </c>
      <c r="W231" s="149">
        <v>225</v>
      </c>
      <c r="X231" s="149">
        <v>386</v>
      </c>
      <c r="Y231" s="149">
        <v>85</v>
      </c>
      <c r="Z231" s="150">
        <v>0.20469982</v>
      </c>
      <c r="AA231" s="149">
        <v>696</v>
      </c>
      <c r="AB231" s="149">
        <v>143</v>
      </c>
      <c r="AC231" s="149">
        <v>283</v>
      </c>
      <c r="AD231" s="149">
        <v>49</v>
      </c>
      <c r="AE231" s="149">
        <v>10.5</v>
      </c>
      <c r="AF231" s="149">
        <v>1.1667000000000001</v>
      </c>
      <c r="AG231" s="149">
        <v>37.916649999999997</v>
      </c>
      <c r="AH231" s="149">
        <v>1541</v>
      </c>
      <c r="AI231" s="149">
        <v>0</v>
      </c>
      <c r="AJ231" s="149">
        <v>0</v>
      </c>
      <c r="AK231" s="149">
        <v>0</v>
      </c>
      <c r="AL231" s="149">
        <v>15</v>
      </c>
      <c r="AM231" s="149">
        <v>348</v>
      </c>
      <c r="AN231" s="149">
        <v>192.98</v>
      </c>
      <c r="AO231" s="148">
        <v>81.049530279999999</v>
      </c>
    </row>
    <row r="232" spans="1:41" customFormat="1">
      <c r="A232" s="41" t="s">
        <v>262</v>
      </c>
      <c r="B232" s="149">
        <v>24017</v>
      </c>
      <c r="C232" s="149">
        <v>24249</v>
      </c>
      <c r="D232" s="149">
        <v>504</v>
      </c>
      <c r="E232" s="149">
        <v>1066</v>
      </c>
      <c r="F232" s="149">
        <v>3103</v>
      </c>
      <c r="G232" s="149">
        <v>2302</v>
      </c>
      <c r="H232" s="149">
        <v>13571</v>
      </c>
      <c r="I232" s="149">
        <v>2703</v>
      </c>
      <c r="J232" s="149">
        <v>833</v>
      </c>
      <c r="K232" s="149">
        <v>167</v>
      </c>
      <c r="L232" s="148">
        <v>2.907</v>
      </c>
      <c r="M232" s="151">
        <v>0.55655862</v>
      </c>
      <c r="N232" s="149">
        <v>69789.157000000007</v>
      </c>
      <c r="O232" s="149">
        <v>69196.779666670001</v>
      </c>
      <c r="P232" s="149">
        <v>39079.201999999997</v>
      </c>
      <c r="Q232" s="149">
        <v>38569.775666670001</v>
      </c>
      <c r="R232" s="149">
        <v>244</v>
      </c>
      <c r="S232" s="149">
        <v>86</v>
      </c>
      <c r="T232" s="149">
        <v>1467</v>
      </c>
      <c r="U232" s="149">
        <v>171</v>
      </c>
      <c r="V232" s="149">
        <v>707</v>
      </c>
      <c r="W232" s="149">
        <v>892</v>
      </c>
      <c r="X232" s="149">
        <v>1257</v>
      </c>
      <c r="Y232" s="149">
        <v>270</v>
      </c>
      <c r="Z232" s="150">
        <v>0.63369054999999996</v>
      </c>
      <c r="AA232" s="149">
        <v>1919</v>
      </c>
      <c r="AB232" s="149">
        <v>513</v>
      </c>
      <c r="AC232" s="149">
        <v>1077</v>
      </c>
      <c r="AD232" s="149">
        <v>249</v>
      </c>
      <c r="AE232" s="149">
        <v>74.5</v>
      </c>
      <c r="AF232" s="149">
        <v>5.3333000000000004</v>
      </c>
      <c r="AG232" s="149">
        <v>171.83335</v>
      </c>
      <c r="AH232" s="149">
        <v>6749</v>
      </c>
      <c r="AI232" s="149">
        <v>220</v>
      </c>
      <c r="AJ232" s="149">
        <v>0</v>
      </c>
      <c r="AK232" s="149">
        <v>0</v>
      </c>
      <c r="AL232" s="149">
        <v>107</v>
      </c>
      <c r="AM232" s="149">
        <v>632</v>
      </c>
      <c r="AN232" s="149">
        <v>303.60000000000002</v>
      </c>
      <c r="AO232" s="148">
        <v>84.401393510000005</v>
      </c>
    </row>
    <row r="233" spans="1:41" customFormat="1">
      <c r="A233" s="37" t="s">
        <v>263</v>
      </c>
      <c r="B233" s="153">
        <v>45509</v>
      </c>
      <c r="C233" s="153">
        <v>45789</v>
      </c>
      <c r="D233" s="153">
        <v>783</v>
      </c>
      <c r="E233" s="153">
        <v>1762</v>
      </c>
      <c r="F233" s="153">
        <v>5571</v>
      </c>
      <c r="G233" s="153">
        <v>3690</v>
      </c>
      <c r="H233" s="153">
        <v>25718</v>
      </c>
      <c r="I233" s="153">
        <v>6064</v>
      </c>
      <c r="J233" s="153">
        <v>1821</v>
      </c>
      <c r="K233" s="153">
        <v>380</v>
      </c>
      <c r="L233" s="152">
        <v>3.1520000000000001</v>
      </c>
      <c r="M233" s="155">
        <v>0.56132534000000001</v>
      </c>
      <c r="N233" s="153">
        <v>102344.224</v>
      </c>
      <c r="O233" s="153">
        <v>101829.53133333</v>
      </c>
      <c r="P233" s="153">
        <v>82866.45</v>
      </c>
      <c r="Q233" s="153">
        <v>82167.273666669993</v>
      </c>
      <c r="R233" s="153">
        <v>431</v>
      </c>
      <c r="S233" s="153">
        <v>192</v>
      </c>
      <c r="T233" s="153">
        <v>3506</v>
      </c>
      <c r="U233" s="153">
        <v>358</v>
      </c>
      <c r="V233" s="153">
        <v>1775</v>
      </c>
      <c r="W233" s="153">
        <v>1573</v>
      </c>
      <c r="X233" s="153">
        <v>2886</v>
      </c>
      <c r="Y233" s="153">
        <v>584</v>
      </c>
      <c r="Z233" s="154">
        <v>1.6796712199999999</v>
      </c>
      <c r="AA233" s="153">
        <v>4579</v>
      </c>
      <c r="AB233" s="153">
        <v>1145</v>
      </c>
      <c r="AC233" s="153">
        <v>2064</v>
      </c>
      <c r="AD233" s="153">
        <v>395</v>
      </c>
      <c r="AE233" s="153">
        <v>106.75</v>
      </c>
      <c r="AF233" s="153">
        <v>5.0833000000000004</v>
      </c>
      <c r="AG233" s="153">
        <v>285.70835</v>
      </c>
      <c r="AH233" s="153">
        <v>11799</v>
      </c>
      <c r="AI233" s="153">
        <v>530</v>
      </c>
      <c r="AJ233" s="153">
        <v>0</v>
      </c>
      <c r="AK233" s="153">
        <v>0</v>
      </c>
      <c r="AL233" s="153">
        <v>113</v>
      </c>
      <c r="AM233" s="153">
        <v>792</v>
      </c>
      <c r="AN233" s="153">
        <v>270.19</v>
      </c>
      <c r="AO233" s="152">
        <v>83.248401329999993</v>
      </c>
    </row>
    <row r="234" spans="1:41" customFormat="1">
      <c r="A234" s="41" t="s">
        <v>419</v>
      </c>
      <c r="B234" s="149">
        <v>113737</v>
      </c>
      <c r="C234" s="149">
        <v>114348</v>
      </c>
      <c r="D234" s="149">
        <v>2415</v>
      </c>
      <c r="E234" s="149">
        <v>5070</v>
      </c>
      <c r="F234" s="149">
        <v>14333</v>
      </c>
      <c r="G234" s="149">
        <v>10629</v>
      </c>
      <c r="H234" s="149">
        <v>65307</v>
      </c>
      <c r="I234" s="149">
        <v>11944</v>
      </c>
      <c r="J234" s="149">
        <v>3783</v>
      </c>
      <c r="K234" s="149">
        <v>867</v>
      </c>
      <c r="L234" s="148">
        <v>2.4220000000000002</v>
      </c>
      <c r="M234" s="151">
        <v>0.54712245999999998</v>
      </c>
      <c r="N234" s="149">
        <v>250155.652</v>
      </c>
      <c r="O234" s="149">
        <v>247281.01266666999</v>
      </c>
      <c r="P234" s="149">
        <v>149699.83600000001</v>
      </c>
      <c r="Q234" s="149">
        <v>147928.48666667001</v>
      </c>
      <c r="R234" s="149">
        <v>1040</v>
      </c>
      <c r="S234" s="149">
        <v>425</v>
      </c>
      <c r="T234" s="149">
        <v>6855</v>
      </c>
      <c r="U234" s="149">
        <v>851</v>
      </c>
      <c r="V234" s="149">
        <v>3317</v>
      </c>
      <c r="W234" s="149">
        <v>5736</v>
      </c>
      <c r="X234" s="149">
        <v>6386</v>
      </c>
      <c r="Y234" s="149">
        <v>1610</v>
      </c>
      <c r="Z234" s="150">
        <v>4.57877315</v>
      </c>
      <c r="AA234" s="149">
        <v>10134</v>
      </c>
      <c r="AB234" s="149">
        <v>2628</v>
      </c>
      <c r="AC234" s="149">
        <v>5761</v>
      </c>
      <c r="AD234" s="149">
        <v>1229</v>
      </c>
      <c r="AE234" s="149">
        <v>381.08330000000001</v>
      </c>
      <c r="AF234" s="149">
        <v>6.6666999999999996</v>
      </c>
      <c r="AG234" s="149">
        <v>844.58335</v>
      </c>
      <c r="AH234" s="149">
        <v>33410</v>
      </c>
      <c r="AI234" s="149">
        <v>676</v>
      </c>
      <c r="AJ234" s="149">
        <v>0</v>
      </c>
      <c r="AK234" s="149">
        <v>2</v>
      </c>
      <c r="AL234" s="149">
        <v>139</v>
      </c>
      <c r="AM234" s="149">
        <v>1092</v>
      </c>
      <c r="AN234" s="149">
        <v>644.63</v>
      </c>
      <c r="AO234" s="148">
        <v>86.057947290000001</v>
      </c>
    </row>
    <row r="235" spans="1:41" customFormat="1">
      <c r="A235" s="41" t="s">
        <v>265</v>
      </c>
      <c r="B235" s="149">
        <v>23147</v>
      </c>
      <c r="C235" s="149">
        <v>23391</v>
      </c>
      <c r="D235" s="149">
        <v>426</v>
      </c>
      <c r="E235" s="149">
        <v>964</v>
      </c>
      <c r="F235" s="149">
        <v>3072</v>
      </c>
      <c r="G235" s="149">
        <v>2020</v>
      </c>
      <c r="H235" s="149">
        <v>12766</v>
      </c>
      <c r="I235" s="149">
        <v>3043</v>
      </c>
      <c r="J235" s="149">
        <v>892</v>
      </c>
      <c r="K235" s="149">
        <v>208</v>
      </c>
      <c r="L235" s="148">
        <v>5.9619999999999997</v>
      </c>
      <c r="M235" s="151">
        <v>0.61599672999999999</v>
      </c>
      <c r="N235" s="149">
        <v>120505.363</v>
      </c>
      <c r="O235" s="149">
        <v>120340.63499999999</v>
      </c>
      <c r="P235" s="149">
        <v>57983.273999999998</v>
      </c>
      <c r="Q235" s="149">
        <v>57676.810333330002</v>
      </c>
      <c r="R235" s="149">
        <v>220</v>
      </c>
      <c r="S235" s="149">
        <v>113</v>
      </c>
      <c r="T235" s="149">
        <v>1664</v>
      </c>
      <c r="U235" s="149">
        <v>186</v>
      </c>
      <c r="V235" s="149">
        <v>861</v>
      </c>
      <c r="W235" s="149">
        <v>621</v>
      </c>
      <c r="X235" s="149">
        <v>1364</v>
      </c>
      <c r="Y235" s="149">
        <v>260</v>
      </c>
      <c r="Z235" s="150">
        <v>0.64205173999999998</v>
      </c>
      <c r="AA235" s="149">
        <v>2080</v>
      </c>
      <c r="AB235" s="149">
        <v>513</v>
      </c>
      <c r="AC235" s="149">
        <v>970</v>
      </c>
      <c r="AD235" s="149">
        <v>199</v>
      </c>
      <c r="AE235" s="149">
        <v>70.583299999999994</v>
      </c>
      <c r="AF235" s="149">
        <v>8.4167000000000005</v>
      </c>
      <c r="AG235" s="149">
        <v>124.20835</v>
      </c>
      <c r="AH235" s="149">
        <v>5170</v>
      </c>
      <c r="AI235" s="149">
        <v>139</v>
      </c>
      <c r="AJ235" s="149">
        <v>0</v>
      </c>
      <c r="AK235" s="149">
        <v>0</v>
      </c>
      <c r="AL235" s="149">
        <v>239</v>
      </c>
      <c r="AM235" s="149">
        <v>1747</v>
      </c>
      <c r="AN235" s="149">
        <v>933.53</v>
      </c>
      <c r="AO235" s="148">
        <v>79.071399920000005</v>
      </c>
    </row>
    <row r="236" spans="1:41" customFormat="1">
      <c r="A236" s="37" t="s">
        <v>266</v>
      </c>
      <c r="B236" s="153">
        <v>9622</v>
      </c>
      <c r="C236" s="153">
        <v>9744</v>
      </c>
      <c r="D236" s="153">
        <v>180</v>
      </c>
      <c r="E236" s="153">
        <v>394</v>
      </c>
      <c r="F236" s="153">
        <v>1235</v>
      </c>
      <c r="G236" s="153">
        <v>830</v>
      </c>
      <c r="H236" s="153">
        <v>5201</v>
      </c>
      <c r="I236" s="153">
        <v>1399</v>
      </c>
      <c r="J236" s="153">
        <v>424</v>
      </c>
      <c r="K236" s="153">
        <v>81</v>
      </c>
      <c r="L236" s="152">
        <v>5.2069999999999999</v>
      </c>
      <c r="M236" s="155">
        <v>0.60130744000000003</v>
      </c>
      <c r="N236" s="153">
        <v>32700.887999999999</v>
      </c>
      <c r="O236" s="153">
        <v>31498.542333329999</v>
      </c>
      <c r="P236" s="153">
        <v>18838.136999999999</v>
      </c>
      <c r="Q236" s="153">
        <v>18149.134666670001</v>
      </c>
      <c r="R236" s="153">
        <v>99</v>
      </c>
      <c r="S236" s="153">
        <v>47</v>
      </c>
      <c r="T236" s="153">
        <v>762</v>
      </c>
      <c r="U236" s="153">
        <v>83</v>
      </c>
      <c r="V236" s="153">
        <v>282</v>
      </c>
      <c r="W236" s="153">
        <v>204</v>
      </c>
      <c r="X236" s="153">
        <v>504</v>
      </c>
      <c r="Y236" s="153">
        <v>91</v>
      </c>
      <c r="Z236" s="154">
        <v>0.17883331</v>
      </c>
      <c r="AA236" s="153">
        <v>827</v>
      </c>
      <c r="AB236" s="153">
        <v>184</v>
      </c>
      <c r="AC236" s="153">
        <v>361</v>
      </c>
      <c r="AD236" s="153">
        <v>95</v>
      </c>
      <c r="AE236" s="153">
        <v>27.583300000000001</v>
      </c>
      <c r="AF236" s="153">
        <v>1.3332999999999999</v>
      </c>
      <c r="AG236" s="153">
        <v>66.750050000000002</v>
      </c>
      <c r="AH236" s="153">
        <v>1802</v>
      </c>
      <c r="AI236" s="153">
        <v>3</v>
      </c>
      <c r="AJ236" s="153">
        <v>0</v>
      </c>
      <c r="AK236" s="153">
        <v>0</v>
      </c>
      <c r="AL236" s="153">
        <v>148</v>
      </c>
      <c r="AM236" s="153">
        <v>829</v>
      </c>
      <c r="AN236" s="153">
        <v>262.58</v>
      </c>
      <c r="AO236" s="152">
        <v>80.633237940000001</v>
      </c>
    </row>
    <row r="237" spans="1:41" customFormat="1">
      <c r="A237" s="41" t="s">
        <v>523</v>
      </c>
      <c r="B237" s="149">
        <v>9048</v>
      </c>
      <c r="C237" s="149">
        <v>9107</v>
      </c>
      <c r="D237" s="149">
        <v>195</v>
      </c>
      <c r="E237" s="149">
        <v>371</v>
      </c>
      <c r="F237" s="149">
        <v>1126</v>
      </c>
      <c r="G237" s="149">
        <v>778</v>
      </c>
      <c r="H237" s="149">
        <v>4877</v>
      </c>
      <c r="I237" s="149">
        <v>1247</v>
      </c>
      <c r="J237" s="149">
        <v>406</v>
      </c>
      <c r="K237" s="149">
        <v>107</v>
      </c>
      <c r="L237" s="148">
        <v>5.9989999999999997</v>
      </c>
      <c r="M237" s="151">
        <v>0.61671659999999995</v>
      </c>
      <c r="N237" s="149">
        <v>58651.875</v>
      </c>
      <c r="O237" s="149">
        <v>58185.307999999997</v>
      </c>
      <c r="P237" s="149">
        <v>18822.993999999999</v>
      </c>
      <c r="Q237" s="149">
        <v>18458.627333330001</v>
      </c>
      <c r="R237" s="149">
        <v>113</v>
      </c>
      <c r="S237" s="149">
        <v>56</v>
      </c>
      <c r="T237" s="149">
        <v>717</v>
      </c>
      <c r="U237" s="149">
        <v>74</v>
      </c>
      <c r="V237" s="149">
        <v>278</v>
      </c>
      <c r="W237" s="149">
        <v>270</v>
      </c>
      <c r="X237" s="149">
        <v>486</v>
      </c>
      <c r="Y237" s="149">
        <v>58</v>
      </c>
      <c r="Z237" s="150">
        <v>0.12188839</v>
      </c>
      <c r="AA237" s="149">
        <v>770</v>
      </c>
      <c r="AB237" s="149">
        <v>171</v>
      </c>
      <c r="AC237" s="149">
        <v>354</v>
      </c>
      <c r="AD237" s="149">
        <v>104</v>
      </c>
      <c r="AE237" s="149">
        <v>31.583300000000001</v>
      </c>
      <c r="AF237" s="149">
        <v>3</v>
      </c>
      <c r="AG237" s="149">
        <v>70.916700000000006</v>
      </c>
      <c r="AH237" s="149">
        <v>1945</v>
      </c>
      <c r="AI237" s="149">
        <v>3</v>
      </c>
      <c r="AJ237" s="149">
        <v>0</v>
      </c>
      <c r="AK237" s="149">
        <v>0</v>
      </c>
      <c r="AL237" s="149">
        <v>87</v>
      </c>
      <c r="AM237" s="149">
        <v>653</v>
      </c>
      <c r="AN237" s="149">
        <v>544.08000000000004</v>
      </c>
      <c r="AO237" s="148">
        <v>83.554752050000005</v>
      </c>
    </row>
    <row r="238" spans="1:41" customFormat="1">
      <c r="A238" s="41" t="s">
        <v>268</v>
      </c>
      <c r="B238" s="149">
        <v>2427</v>
      </c>
      <c r="C238" s="149">
        <v>2430</v>
      </c>
      <c r="D238" s="149">
        <v>38</v>
      </c>
      <c r="E238" s="149">
        <v>77</v>
      </c>
      <c r="F238" s="149">
        <v>261</v>
      </c>
      <c r="G238" s="149">
        <v>193</v>
      </c>
      <c r="H238" s="149">
        <v>1358</v>
      </c>
      <c r="I238" s="149">
        <v>368</v>
      </c>
      <c r="J238" s="149">
        <v>112</v>
      </c>
      <c r="K238" s="149">
        <v>23</v>
      </c>
      <c r="L238" s="148">
        <v>13.49</v>
      </c>
      <c r="M238" s="151">
        <v>0.76246157000000003</v>
      </c>
      <c r="N238" s="149">
        <v>18381.116999999998</v>
      </c>
      <c r="O238" s="149">
        <v>18511.774000000001</v>
      </c>
      <c r="P238" s="149">
        <v>6383.2219999999998</v>
      </c>
      <c r="Q238" s="149">
        <v>6440.4053333299998</v>
      </c>
      <c r="R238" s="149">
        <v>34</v>
      </c>
      <c r="S238" s="149">
        <v>16</v>
      </c>
      <c r="T238" s="149">
        <v>231</v>
      </c>
      <c r="U238" s="149">
        <v>21</v>
      </c>
      <c r="V238" s="149">
        <v>110</v>
      </c>
      <c r="W238" s="149">
        <v>69</v>
      </c>
      <c r="X238" s="149">
        <v>163</v>
      </c>
      <c r="Y238" s="149">
        <v>25</v>
      </c>
      <c r="Z238" s="150">
        <v>6.9873009999999999E-2</v>
      </c>
      <c r="AA238" s="149">
        <v>240</v>
      </c>
      <c r="AB238" s="149">
        <v>51</v>
      </c>
      <c r="AC238" s="149">
        <v>101</v>
      </c>
      <c r="AD238" s="149">
        <v>13</v>
      </c>
      <c r="AE238" s="149">
        <v>5.5</v>
      </c>
      <c r="AF238" s="149">
        <v>1.5832999999999999</v>
      </c>
      <c r="AG238" s="149">
        <v>6.7083500000000003</v>
      </c>
      <c r="AH238" s="149">
        <v>348</v>
      </c>
      <c r="AI238" s="149">
        <v>0</v>
      </c>
      <c r="AJ238" s="149">
        <v>0</v>
      </c>
      <c r="AK238" s="149">
        <v>0</v>
      </c>
      <c r="AL238" s="149">
        <v>20</v>
      </c>
      <c r="AM238" s="149">
        <v>327</v>
      </c>
      <c r="AN238" s="149">
        <v>322.13</v>
      </c>
      <c r="AO238" s="148">
        <v>68.085037940000007</v>
      </c>
    </row>
    <row r="239" spans="1:41" customFormat="1">
      <c r="A239" s="37" t="s">
        <v>269</v>
      </c>
      <c r="B239" s="153">
        <v>2131</v>
      </c>
      <c r="C239" s="153">
        <v>2122</v>
      </c>
      <c r="D239" s="153">
        <v>36</v>
      </c>
      <c r="E239" s="153">
        <v>87</v>
      </c>
      <c r="F239" s="153">
        <v>288</v>
      </c>
      <c r="G239" s="153">
        <v>186</v>
      </c>
      <c r="H239" s="153">
        <v>1192</v>
      </c>
      <c r="I239" s="153">
        <v>236</v>
      </c>
      <c r="J239" s="153">
        <v>83</v>
      </c>
      <c r="K239" s="153">
        <v>14</v>
      </c>
      <c r="L239" s="152">
        <v>16.309000000000001</v>
      </c>
      <c r="M239" s="155">
        <v>0.81730807000000005</v>
      </c>
      <c r="N239" s="153">
        <v>15105.536</v>
      </c>
      <c r="O239" s="153">
        <v>13562.987999999999</v>
      </c>
      <c r="P239" s="153">
        <v>12124.66</v>
      </c>
      <c r="Q239" s="153">
        <v>10732.52366667</v>
      </c>
      <c r="R239" s="153">
        <v>34</v>
      </c>
      <c r="S239" s="153">
        <v>6</v>
      </c>
      <c r="T239" s="153">
        <v>141</v>
      </c>
      <c r="U239" s="153">
        <v>21</v>
      </c>
      <c r="V239" s="153">
        <v>65</v>
      </c>
      <c r="W239" s="153">
        <v>61</v>
      </c>
      <c r="X239" s="153">
        <v>108</v>
      </c>
      <c r="Y239" s="153">
        <v>19</v>
      </c>
      <c r="Z239" s="154">
        <v>3.7504950000000002E-2</v>
      </c>
      <c r="AA239" s="153">
        <v>204</v>
      </c>
      <c r="AB239" s="153">
        <v>36</v>
      </c>
      <c r="AC239" s="153">
        <v>83</v>
      </c>
      <c r="AD239" s="153">
        <v>18</v>
      </c>
      <c r="AE239" s="153">
        <v>6.75</v>
      </c>
      <c r="AF239" s="153">
        <v>2.3332999999999999</v>
      </c>
      <c r="AG239" s="153">
        <v>10.083349999999999</v>
      </c>
      <c r="AH239" s="153">
        <v>425</v>
      </c>
      <c r="AI239" s="153">
        <v>0</v>
      </c>
      <c r="AJ239" s="153">
        <v>0</v>
      </c>
      <c r="AK239" s="153">
        <v>0</v>
      </c>
      <c r="AL239" s="153">
        <v>16</v>
      </c>
      <c r="AM239" s="153">
        <v>231</v>
      </c>
      <c r="AN239" s="153">
        <v>355.67</v>
      </c>
      <c r="AO239" s="152">
        <v>69.622864419999999</v>
      </c>
    </row>
    <row r="240" spans="1:41" customFormat="1">
      <c r="A240" s="41" t="s">
        <v>522</v>
      </c>
      <c r="B240" s="149">
        <v>6115</v>
      </c>
      <c r="C240" s="149">
        <v>6137</v>
      </c>
      <c r="D240" s="149">
        <v>105</v>
      </c>
      <c r="E240" s="149">
        <v>205</v>
      </c>
      <c r="F240" s="149">
        <v>690</v>
      </c>
      <c r="G240" s="149">
        <v>474</v>
      </c>
      <c r="H240" s="149">
        <v>3389</v>
      </c>
      <c r="I240" s="149">
        <v>971</v>
      </c>
      <c r="J240" s="149">
        <v>238</v>
      </c>
      <c r="K240" s="149">
        <v>65</v>
      </c>
      <c r="L240" s="148">
        <v>8.2530000000000001</v>
      </c>
      <c r="M240" s="151">
        <v>0.66057045000000003</v>
      </c>
      <c r="N240" s="149">
        <v>52319.404000000002</v>
      </c>
      <c r="O240" s="149">
        <v>49098.56533333</v>
      </c>
      <c r="P240" s="149">
        <v>25502.870999999999</v>
      </c>
      <c r="Q240" s="149">
        <v>23078.326000000001</v>
      </c>
      <c r="R240" s="149">
        <v>53</v>
      </c>
      <c r="S240" s="149">
        <v>34</v>
      </c>
      <c r="T240" s="149">
        <v>553</v>
      </c>
      <c r="U240" s="149">
        <v>55</v>
      </c>
      <c r="V240" s="149">
        <v>233</v>
      </c>
      <c r="W240" s="149">
        <v>161</v>
      </c>
      <c r="X240" s="149">
        <v>367</v>
      </c>
      <c r="Y240" s="149">
        <v>76</v>
      </c>
      <c r="Z240" s="150">
        <v>0.19915811</v>
      </c>
      <c r="AA240" s="149">
        <v>592</v>
      </c>
      <c r="AB240" s="149">
        <v>131</v>
      </c>
      <c r="AC240" s="149">
        <v>267</v>
      </c>
      <c r="AD240" s="149">
        <v>49</v>
      </c>
      <c r="AE240" s="149">
        <v>12</v>
      </c>
      <c r="AF240" s="149">
        <v>1.4167000000000001</v>
      </c>
      <c r="AG240" s="149">
        <v>36.291649999999997</v>
      </c>
      <c r="AH240" s="149">
        <v>1368</v>
      </c>
      <c r="AI240" s="149">
        <v>7</v>
      </c>
      <c r="AJ240" s="149">
        <v>0</v>
      </c>
      <c r="AK240" s="149">
        <v>0</v>
      </c>
      <c r="AL240" s="149">
        <v>38</v>
      </c>
      <c r="AM240" s="149">
        <v>417</v>
      </c>
      <c r="AN240" s="149">
        <v>215.04</v>
      </c>
      <c r="AO240" s="148">
        <v>81.344958329999997</v>
      </c>
    </row>
    <row r="241" spans="1:41" customFormat="1">
      <c r="A241" s="41" t="s">
        <v>271</v>
      </c>
      <c r="B241" s="149">
        <v>6098</v>
      </c>
      <c r="C241" s="149">
        <v>6133</v>
      </c>
      <c r="D241" s="149">
        <v>140</v>
      </c>
      <c r="E241" s="149">
        <v>296</v>
      </c>
      <c r="F241" s="149">
        <v>827</v>
      </c>
      <c r="G241" s="149">
        <v>511</v>
      </c>
      <c r="H241" s="149">
        <v>3459</v>
      </c>
      <c r="I241" s="149">
        <v>684</v>
      </c>
      <c r="J241" s="149">
        <v>187</v>
      </c>
      <c r="K241" s="149">
        <v>29</v>
      </c>
      <c r="L241" s="148">
        <v>7.3380000000000001</v>
      </c>
      <c r="M241" s="151">
        <v>0.64276820000000001</v>
      </c>
      <c r="N241" s="149">
        <v>38322.928999999996</v>
      </c>
      <c r="O241" s="149">
        <v>36395.74733333</v>
      </c>
      <c r="P241" s="149">
        <v>22741.102999999999</v>
      </c>
      <c r="Q241" s="149">
        <v>22143.114333329999</v>
      </c>
      <c r="R241" s="149">
        <v>30</v>
      </c>
      <c r="S241" s="149">
        <v>19</v>
      </c>
      <c r="T241" s="149">
        <v>364</v>
      </c>
      <c r="U241" s="149">
        <v>51</v>
      </c>
      <c r="V241" s="149">
        <v>275</v>
      </c>
      <c r="W241" s="149">
        <v>108</v>
      </c>
      <c r="X241" s="149">
        <v>345</v>
      </c>
      <c r="Y241" s="149">
        <v>65</v>
      </c>
      <c r="Z241" s="150">
        <v>0.16885567000000001</v>
      </c>
      <c r="AA241" s="149">
        <v>464</v>
      </c>
      <c r="AB241" s="149">
        <v>145</v>
      </c>
      <c r="AC241" s="149">
        <v>280</v>
      </c>
      <c r="AD241" s="149">
        <v>67</v>
      </c>
      <c r="AE241" s="149">
        <v>27.333300000000001</v>
      </c>
      <c r="AF241" s="149">
        <v>3.8332999999999999</v>
      </c>
      <c r="AG241" s="149">
        <v>37.750050000000002</v>
      </c>
      <c r="AH241" s="149">
        <v>1035</v>
      </c>
      <c r="AI241" s="149">
        <v>24</v>
      </c>
      <c r="AJ241" s="149">
        <v>0</v>
      </c>
      <c r="AK241" s="149">
        <v>0</v>
      </c>
      <c r="AL241" s="149">
        <v>51</v>
      </c>
      <c r="AM241" s="149">
        <v>425</v>
      </c>
      <c r="AN241" s="149">
        <v>644.54999999999995</v>
      </c>
      <c r="AO241" s="148">
        <v>75.417752699999994</v>
      </c>
    </row>
    <row r="242" spans="1:41" customFormat="1">
      <c r="A242" s="37" t="s">
        <v>272</v>
      </c>
      <c r="B242" s="153">
        <v>11279</v>
      </c>
      <c r="C242" s="153">
        <v>11330</v>
      </c>
      <c r="D242" s="153">
        <v>199</v>
      </c>
      <c r="E242" s="153">
        <v>462</v>
      </c>
      <c r="F242" s="153">
        <v>1554</v>
      </c>
      <c r="G242" s="153">
        <v>952</v>
      </c>
      <c r="H242" s="153">
        <v>6218</v>
      </c>
      <c r="I242" s="153">
        <v>1431</v>
      </c>
      <c r="J242" s="153">
        <v>429</v>
      </c>
      <c r="K242" s="153">
        <v>85</v>
      </c>
      <c r="L242" s="152">
        <v>3.9540000000000002</v>
      </c>
      <c r="M242" s="155">
        <v>0.57692905999999999</v>
      </c>
      <c r="N242" s="153">
        <v>55819.917999999998</v>
      </c>
      <c r="O242" s="153">
        <v>66339.069333330001</v>
      </c>
      <c r="P242" s="153">
        <v>16871.652999999998</v>
      </c>
      <c r="Q242" s="153">
        <v>16640.518</v>
      </c>
      <c r="R242" s="153">
        <v>72</v>
      </c>
      <c r="S242" s="153">
        <v>33</v>
      </c>
      <c r="T242" s="153">
        <v>733</v>
      </c>
      <c r="U242" s="153">
        <v>81</v>
      </c>
      <c r="V242" s="153">
        <v>331</v>
      </c>
      <c r="W242" s="153">
        <v>322</v>
      </c>
      <c r="X242" s="153">
        <v>630</v>
      </c>
      <c r="Y242" s="153">
        <v>114</v>
      </c>
      <c r="Z242" s="154">
        <v>0.16767203999999999</v>
      </c>
      <c r="AA242" s="153">
        <v>886</v>
      </c>
      <c r="AB242" s="153">
        <v>227</v>
      </c>
      <c r="AC242" s="153">
        <v>297</v>
      </c>
      <c r="AD242" s="153">
        <v>99</v>
      </c>
      <c r="AE242" s="153">
        <v>24.833300000000001</v>
      </c>
      <c r="AF242" s="153">
        <v>1.1667000000000001</v>
      </c>
      <c r="AG242" s="153">
        <v>73.583349999999996</v>
      </c>
      <c r="AH242" s="153">
        <v>3055</v>
      </c>
      <c r="AI242" s="153">
        <v>62</v>
      </c>
      <c r="AJ242" s="153">
        <v>0</v>
      </c>
      <c r="AK242" s="153">
        <v>0</v>
      </c>
      <c r="AL242" s="153">
        <v>38</v>
      </c>
      <c r="AM242" s="153">
        <v>340</v>
      </c>
      <c r="AN242" s="153">
        <v>190.32</v>
      </c>
      <c r="AO242" s="152">
        <v>89.536125490000003</v>
      </c>
    </row>
    <row r="243" spans="1:41" customFormat="1">
      <c r="A243" s="41" t="s">
        <v>273</v>
      </c>
      <c r="B243" s="149">
        <v>5342</v>
      </c>
      <c r="C243" s="149">
        <v>5356</v>
      </c>
      <c r="D243" s="149">
        <v>111</v>
      </c>
      <c r="E243" s="149">
        <v>252</v>
      </c>
      <c r="F243" s="149">
        <v>796</v>
      </c>
      <c r="G243" s="149">
        <v>470</v>
      </c>
      <c r="H243" s="149">
        <v>2916</v>
      </c>
      <c r="I243" s="149">
        <v>595</v>
      </c>
      <c r="J243" s="149">
        <v>174</v>
      </c>
      <c r="K243" s="149">
        <v>42</v>
      </c>
      <c r="L243" s="148">
        <v>8.7409999999999997</v>
      </c>
      <c r="M243" s="151">
        <v>0.67006498000000003</v>
      </c>
      <c r="N243" s="149">
        <v>41899.398000000001</v>
      </c>
      <c r="O243" s="149">
        <v>39461.424666669998</v>
      </c>
      <c r="P243" s="149">
        <v>22539.101999999999</v>
      </c>
      <c r="Q243" s="149">
        <v>20835.91466667</v>
      </c>
      <c r="R243" s="149">
        <v>48</v>
      </c>
      <c r="S243" s="149">
        <v>25</v>
      </c>
      <c r="T243" s="149">
        <v>322</v>
      </c>
      <c r="U243" s="149">
        <v>32</v>
      </c>
      <c r="V243" s="149">
        <v>216</v>
      </c>
      <c r="W243" s="149">
        <v>125</v>
      </c>
      <c r="X243" s="149">
        <v>260</v>
      </c>
      <c r="Y243" s="149">
        <v>50</v>
      </c>
      <c r="Z243" s="150">
        <v>7.6076770000000002E-2</v>
      </c>
      <c r="AA243" s="149">
        <v>388</v>
      </c>
      <c r="AB243" s="149">
        <v>121</v>
      </c>
      <c r="AC243" s="149">
        <v>167</v>
      </c>
      <c r="AD243" s="149">
        <v>61</v>
      </c>
      <c r="AE243" s="149">
        <v>19.5</v>
      </c>
      <c r="AF243" s="149">
        <v>0.66669999999999996</v>
      </c>
      <c r="AG243" s="149">
        <v>41.166649999999997</v>
      </c>
      <c r="AH243" s="149">
        <v>1002</v>
      </c>
      <c r="AI243" s="149">
        <v>6</v>
      </c>
      <c r="AJ243" s="149">
        <v>0</v>
      </c>
      <c r="AK243" s="149">
        <v>0</v>
      </c>
      <c r="AL243" s="149">
        <v>62</v>
      </c>
      <c r="AM243" s="149">
        <v>448</v>
      </c>
      <c r="AN243" s="149">
        <v>637.35</v>
      </c>
      <c r="AO243" s="148">
        <v>70.010905120000004</v>
      </c>
    </row>
    <row r="244" spans="1:41" customFormat="1">
      <c r="A244" s="41" t="s">
        <v>274</v>
      </c>
      <c r="B244" s="149">
        <v>1801</v>
      </c>
      <c r="C244" s="149">
        <v>1804</v>
      </c>
      <c r="D244" s="149">
        <v>36</v>
      </c>
      <c r="E244" s="149">
        <v>85</v>
      </c>
      <c r="F244" s="149">
        <v>206</v>
      </c>
      <c r="G244" s="149">
        <v>129</v>
      </c>
      <c r="H244" s="149">
        <v>974</v>
      </c>
      <c r="I244" s="149">
        <v>267</v>
      </c>
      <c r="J244" s="149">
        <v>96</v>
      </c>
      <c r="K244" s="149">
        <v>11</v>
      </c>
      <c r="L244" s="148">
        <v>29.109000000000002</v>
      </c>
      <c r="M244" s="151">
        <v>1</v>
      </c>
      <c r="N244" s="149">
        <v>19768.775000000001</v>
      </c>
      <c r="O244" s="149">
        <v>19528.232</v>
      </c>
      <c r="P244" s="149">
        <v>11237.332</v>
      </c>
      <c r="Q244" s="149">
        <v>11106.435666670001</v>
      </c>
      <c r="R244" s="149">
        <v>15</v>
      </c>
      <c r="S244" s="149">
        <v>25</v>
      </c>
      <c r="T244" s="149">
        <v>185</v>
      </c>
      <c r="U244" s="149">
        <v>16</v>
      </c>
      <c r="V244" s="149">
        <v>83</v>
      </c>
      <c r="W244" s="149">
        <v>80</v>
      </c>
      <c r="X244" s="149">
        <v>97</v>
      </c>
      <c r="Y244" s="149">
        <v>17</v>
      </c>
      <c r="Z244" s="150">
        <v>4.5754700000000002E-2</v>
      </c>
      <c r="AA244" s="149">
        <v>175</v>
      </c>
      <c r="AB244" s="149">
        <v>37</v>
      </c>
      <c r="AC244" s="149">
        <v>90</v>
      </c>
      <c r="AD244" s="149">
        <v>16</v>
      </c>
      <c r="AE244" s="149">
        <v>7.5</v>
      </c>
      <c r="AF244" s="149">
        <v>2.9167000000000001</v>
      </c>
      <c r="AG244" s="149">
        <v>7.0416499999999997</v>
      </c>
      <c r="AH244" s="149">
        <v>339</v>
      </c>
      <c r="AI244" s="149">
        <v>2</v>
      </c>
      <c r="AJ244" s="149">
        <v>0</v>
      </c>
      <c r="AK244" s="149">
        <v>0</v>
      </c>
      <c r="AL244" s="149">
        <v>48</v>
      </c>
      <c r="AM244" s="149">
        <v>324</v>
      </c>
      <c r="AN244" s="149">
        <v>1130.5999999999999</v>
      </c>
      <c r="AO244" s="148">
        <v>78.154874599999999</v>
      </c>
    </row>
    <row r="245" spans="1:41" customFormat="1">
      <c r="A245" s="37" t="s">
        <v>275</v>
      </c>
      <c r="B245" s="153">
        <v>1323</v>
      </c>
      <c r="C245" s="153">
        <v>1336</v>
      </c>
      <c r="D245" s="153">
        <v>27</v>
      </c>
      <c r="E245" s="153">
        <v>67</v>
      </c>
      <c r="F245" s="153">
        <v>204</v>
      </c>
      <c r="G245" s="153">
        <v>90</v>
      </c>
      <c r="H245" s="153">
        <v>762</v>
      </c>
      <c r="I245" s="153">
        <v>145</v>
      </c>
      <c r="J245" s="153">
        <v>31</v>
      </c>
      <c r="K245" s="153">
        <v>10</v>
      </c>
      <c r="L245" s="152">
        <v>16.923999999999999</v>
      </c>
      <c r="M245" s="155">
        <v>0.82927351000000005</v>
      </c>
      <c r="N245" s="153">
        <v>15110.138000000001</v>
      </c>
      <c r="O245" s="153">
        <v>13462.103999999999</v>
      </c>
      <c r="P245" s="153">
        <v>11872.537</v>
      </c>
      <c r="Q245" s="153">
        <v>10626.866333329999</v>
      </c>
      <c r="R245" s="153">
        <v>27</v>
      </c>
      <c r="S245" s="153" t="s">
        <v>511</v>
      </c>
      <c r="T245" s="153">
        <v>76</v>
      </c>
      <c r="U245" s="153">
        <v>13</v>
      </c>
      <c r="V245" s="153">
        <v>71</v>
      </c>
      <c r="W245" s="153">
        <v>39</v>
      </c>
      <c r="X245" s="153">
        <v>91</v>
      </c>
      <c r="Y245" s="153">
        <v>12</v>
      </c>
      <c r="Z245" s="154">
        <v>5.3653909999999999E-2</v>
      </c>
      <c r="AA245" s="153">
        <v>100</v>
      </c>
      <c r="AB245" s="153">
        <v>38</v>
      </c>
      <c r="AC245" s="153">
        <v>86</v>
      </c>
      <c r="AD245" s="153">
        <v>13</v>
      </c>
      <c r="AE245" s="153">
        <v>12.333299999999999</v>
      </c>
      <c r="AF245" s="153">
        <v>2.9167000000000001</v>
      </c>
      <c r="AG245" s="153">
        <v>0</v>
      </c>
      <c r="AH245" s="153">
        <v>173</v>
      </c>
      <c r="AI245" s="153">
        <v>3</v>
      </c>
      <c r="AJ245" s="153">
        <v>0</v>
      </c>
      <c r="AK245" s="153">
        <v>0</v>
      </c>
      <c r="AL245" s="153">
        <v>22</v>
      </c>
      <c r="AM245" s="153">
        <v>191</v>
      </c>
      <c r="AN245" s="153">
        <v>261.62</v>
      </c>
      <c r="AO245" s="152">
        <v>73.362466929999997</v>
      </c>
    </row>
    <row r="246" spans="1:41" customFormat="1">
      <c r="A246" s="41" t="s">
        <v>403</v>
      </c>
      <c r="B246" s="149">
        <v>3653</v>
      </c>
      <c r="C246" s="149">
        <v>3693</v>
      </c>
      <c r="D246" s="149">
        <v>73</v>
      </c>
      <c r="E246" s="149">
        <v>145</v>
      </c>
      <c r="F246" s="149">
        <v>492</v>
      </c>
      <c r="G246" s="149">
        <v>309</v>
      </c>
      <c r="H246" s="149">
        <v>1982</v>
      </c>
      <c r="I246" s="149">
        <v>508</v>
      </c>
      <c r="J246" s="149">
        <v>153</v>
      </c>
      <c r="K246" s="149">
        <v>31</v>
      </c>
      <c r="L246" s="148">
        <v>12.63</v>
      </c>
      <c r="M246" s="151">
        <v>0.74572941000000004</v>
      </c>
      <c r="N246" s="149">
        <v>14403.287</v>
      </c>
      <c r="O246" s="149">
        <v>13826.439333329999</v>
      </c>
      <c r="P246" s="149">
        <v>10418.402</v>
      </c>
      <c r="Q246" s="149">
        <v>10000.65</v>
      </c>
      <c r="R246" s="149">
        <v>36</v>
      </c>
      <c r="S246" s="149">
        <v>11</v>
      </c>
      <c r="T246" s="149">
        <v>287</v>
      </c>
      <c r="U246" s="149">
        <v>33</v>
      </c>
      <c r="V246" s="149">
        <v>139</v>
      </c>
      <c r="W246" s="149">
        <v>142</v>
      </c>
      <c r="X246" s="149">
        <v>204</v>
      </c>
      <c r="Y246" s="149">
        <v>25</v>
      </c>
      <c r="Z246" s="150">
        <v>7.2996859999999997E-2</v>
      </c>
      <c r="AA246" s="149">
        <v>359</v>
      </c>
      <c r="AB246" s="149">
        <v>111</v>
      </c>
      <c r="AC246" s="149">
        <v>191</v>
      </c>
      <c r="AD246" s="149">
        <v>35</v>
      </c>
      <c r="AE246" s="149">
        <v>13</v>
      </c>
      <c r="AF246" s="149">
        <v>1.8332999999999999</v>
      </c>
      <c r="AG246" s="149">
        <v>21.083349999999999</v>
      </c>
      <c r="AH246" s="149">
        <v>705</v>
      </c>
      <c r="AI246" s="149">
        <v>0</v>
      </c>
      <c r="AJ246" s="149">
        <v>0</v>
      </c>
      <c r="AK246" s="149">
        <v>0</v>
      </c>
      <c r="AL246" s="149">
        <v>60</v>
      </c>
      <c r="AM246" s="149">
        <v>352</v>
      </c>
      <c r="AN246" s="149">
        <v>587.07000000000005</v>
      </c>
      <c r="AO246" s="148">
        <v>73.208796730000003</v>
      </c>
    </row>
    <row r="247" spans="1:41" customFormat="1">
      <c r="A247" s="41" t="s">
        <v>277</v>
      </c>
      <c r="B247" s="149">
        <v>1134</v>
      </c>
      <c r="C247" s="149">
        <v>1128</v>
      </c>
      <c r="D247" s="149">
        <v>10</v>
      </c>
      <c r="E247" s="149">
        <v>42</v>
      </c>
      <c r="F247" s="149">
        <v>104</v>
      </c>
      <c r="G247" s="149">
        <v>101</v>
      </c>
      <c r="H247" s="149">
        <v>604</v>
      </c>
      <c r="I247" s="149">
        <v>209</v>
      </c>
      <c r="J247" s="149">
        <v>49</v>
      </c>
      <c r="K247" s="149">
        <v>9</v>
      </c>
      <c r="L247" s="148">
        <v>28.117999999999999</v>
      </c>
      <c r="M247" s="151">
        <v>1</v>
      </c>
      <c r="N247" s="149">
        <v>19373.287</v>
      </c>
      <c r="O247" s="149">
        <v>19302.678666669999</v>
      </c>
      <c r="P247" s="149">
        <v>5842.2960000000003</v>
      </c>
      <c r="Q247" s="149">
        <v>5912.0996666700003</v>
      </c>
      <c r="R247" s="149">
        <v>11</v>
      </c>
      <c r="S247" s="149" t="s">
        <v>511</v>
      </c>
      <c r="T247" s="149">
        <v>119</v>
      </c>
      <c r="U247" s="149">
        <v>10</v>
      </c>
      <c r="V247" s="149">
        <v>46</v>
      </c>
      <c r="W247" s="149">
        <v>6</v>
      </c>
      <c r="X247" s="149">
        <v>56</v>
      </c>
      <c r="Y247" s="149">
        <v>7</v>
      </c>
      <c r="Z247" s="150">
        <v>1.6460909999999999E-2</v>
      </c>
      <c r="AA247" s="149">
        <v>129</v>
      </c>
      <c r="AB247" s="149">
        <v>32</v>
      </c>
      <c r="AC247" s="149">
        <v>54</v>
      </c>
      <c r="AD247" s="149">
        <v>5</v>
      </c>
      <c r="AE247" s="149">
        <v>2.75</v>
      </c>
      <c r="AF247" s="149">
        <v>0</v>
      </c>
      <c r="AG247" s="149">
        <v>2.25</v>
      </c>
      <c r="AH247" s="149">
        <v>269</v>
      </c>
      <c r="AI247" s="149">
        <v>0</v>
      </c>
      <c r="AJ247" s="149">
        <v>0</v>
      </c>
      <c r="AK247" s="149">
        <v>0</v>
      </c>
      <c r="AL247" s="149">
        <v>38</v>
      </c>
      <c r="AM247" s="149">
        <v>276</v>
      </c>
      <c r="AN247" s="149">
        <v>1311.75</v>
      </c>
      <c r="AO247" s="148">
        <v>83.852808350000004</v>
      </c>
    </row>
    <row r="248" spans="1:41" customFormat="1">
      <c r="A248" s="37" t="s">
        <v>278</v>
      </c>
      <c r="B248" s="153">
        <v>1169</v>
      </c>
      <c r="C248" s="153">
        <v>1180</v>
      </c>
      <c r="D248" s="153">
        <v>26</v>
      </c>
      <c r="E248" s="153">
        <v>44</v>
      </c>
      <c r="F248" s="153">
        <v>113</v>
      </c>
      <c r="G248" s="153">
        <v>101</v>
      </c>
      <c r="H248" s="153">
        <v>637</v>
      </c>
      <c r="I248" s="153">
        <v>194</v>
      </c>
      <c r="J248" s="153">
        <v>55</v>
      </c>
      <c r="K248" s="153">
        <v>10</v>
      </c>
      <c r="L248" s="152">
        <v>51.057000000000002</v>
      </c>
      <c r="M248" s="155">
        <v>1</v>
      </c>
      <c r="N248" s="153">
        <v>9465.0300000000007</v>
      </c>
      <c r="O248" s="153">
        <v>9318.5949999999993</v>
      </c>
      <c r="P248" s="153">
        <v>3584.3139999999999</v>
      </c>
      <c r="Q248" s="153">
        <v>3559.46466667</v>
      </c>
      <c r="R248" s="153">
        <v>13</v>
      </c>
      <c r="S248" s="153">
        <v>6</v>
      </c>
      <c r="T248" s="153">
        <v>118</v>
      </c>
      <c r="U248" s="153">
        <v>11</v>
      </c>
      <c r="V248" s="153">
        <v>28</v>
      </c>
      <c r="W248" s="153">
        <v>20</v>
      </c>
      <c r="X248" s="153">
        <v>55</v>
      </c>
      <c r="Y248" s="153">
        <v>5</v>
      </c>
      <c r="Z248" s="154">
        <v>9.0555800000000006E-3</v>
      </c>
      <c r="AA248" s="153">
        <v>131</v>
      </c>
      <c r="AB248" s="153">
        <v>16</v>
      </c>
      <c r="AC248" s="153">
        <v>45</v>
      </c>
      <c r="AD248" s="153">
        <v>10</v>
      </c>
      <c r="AE248" s="153">
        <v>3.5</v>
      </c>
      <c r="AF248" s="153">
        <v>0.33329999999999999</v>
      </c>
      <c r="AG248" s="153">
        <v>6.3333500000000003</v>
      </c>
      <c r="AH248" s="153">
        <v>248</v>
      </c>
      <c r="AI248" s="153">
        <v>0</v>
      </c>
      <c r="AJ248" s="153">
        <v>0</v>
      </c>
      <c r="AK248" s="153">
        <v>0</v>
      </c>
      <c r="AL248" s="153">
        <v>51</v>
      </c>
      <c r="AM248" s="153">
        <v>305</v>
      </c>
      <c r="AN248" s="153">
        <v>1265.26</v>
      </c>
      <c r="AO248" s="152">
        <v>123.26888297000001</v>
      </c>
    </row>
    <row r="249" spans="1:41" customFormat="1">
      <c r="A249" s="41" t="s">
        <v>279</v>
      </c>
      <c r="B249" s="149">
        <v>935</v>
      </c>
      <c r="C249" s="149">
        <v>940</v>
      </c>
      <c r="D249" s="149">
        <v>18</v>
      </c>
      <c r="E249" s="149">
        <v>29</v>
      </c>
      <c r="F249" s="149">
        <v>98</v>
      </c>
      <c r="G249" s="149">
        <v>71</v>
      </c>
      <c r="H249" s="149">
        <v>588</v>
      </c>
      <c r="I249" s="149">
        <v>107</v>
      </c>
      <c r="J249" s="149">
        <v>22</v>
      </c>
      <c r="K249" s="149">
        <v>7</v>
      </c>
      <c r="L249" s="148">
        <v>57.264000000000003</v>
      </c>
      <c r="M249" s="151">
        <v>1</v>
      </c>
      <c r="N249" s="149">
        <v>10147.251</v>
      </c>
      <c r="O249" s="149">
        <v>10243.045666669999</v>
      </c>
      <c r="P249" s="149">
        <v>11298.278</v>
      </c>
      <c r="Q249" s="149">
        <v>11415.609</v>
      </c>
      <c r="R249" s="149">
        <v>9</v>
      </c>
      <c r="S249" s="149" t="s">
        <v>511</v>
      </c>
      <c r="T249" s="149">
        <v>59</v>
      </c>
      <c r="U249" s="149">
        <v>7</v>
      </c>
      <c r="V249" s="149">
        <v>7</v>
      </c>
      <c r="W249" s="149">
        <v>20</v>
      </c>
      <c r="X249" s="149">
        <v>47</v>
      </c>
      <c r="Y249" s="149">
        <v>13</v>
      </c>
      <c r="Z249" s="150">
        <v>3.4945240000000002E-2</v>
      </c>
      <c r="AA249" s="149">
        <v>131</v>
      </c>
      <c r="AB249" s="149">
        <v>15</v>
      </c>
      <c r="AC249" s="149">
        <v>50</v>
      </c>
      <c r="AD249" s="149">
        <v>11</v>
      </c>
      <c r="AE249" s="149">
        <v>2.9167000000000001</v>
      </c>
      <c r="AF249" s="149">
        <v>0.16669999999999999</v>
      </c>
      <c r="AG249" s="149">
        <v>7.9999500000000001</v>
      </c>
      <c r="AH249" s="149">
        <v>243</v>
      </c>
      <c r="AI249" s="149">
        <v>0</v>
      </c>
      <c r="AJ249" s="149">
        <v>0</v>
      </c>
      <c r="AK249" s="149">
        <v>0</v>
      </c>
      <c r="AL249" s="149">
        <v>13</v>
      </c>
      <c r="AM249" s="149">
        <v>101</v>
      </c>
      <c r="AN249" s="149">
        <v>1467.1</v>
      </c>
      <c r="AO249" s="148">
        <v>249.62784016000001</v>
      </c>
    </row>
    <row r="250" spans="1:41" customFormat="1">
      <c r="A250" s="41" t="s">
        <v>280</v>
      </c>
      <c r="B250" s="149">
        <v>15123</v>
      </c>
      <c r="C250" s="149">
        <v>15213</v>
      </c>
      <c r="D250" s="149">
        <v>370</v>
      </c>
      <c r="E250" s="149">
        <v>703</v>
      </c>
      <c r="F250" s="149">
        <v>2019</v>
      </c>
      <c r="G250" s="149">
        <v>1267</v>
      </c>
      <c r="H250" s="149">
        <v>8696</v>
      </c>
      <c r="I250" s="149">
        <v>1569</v>
      </c>
      <c r="J250" s="149">
        <v>496</v>
      </c>
      <c r="K250" s="149">
        <v>93</v>
      </c>
      <c r="L250" s="148">
        <v>4.7359999999999998</v>
      </c>
      <c r="M250" s="151">
        <v>0.59214365999999996</v>
      </c>
      <c r="N250" s="149">
        <v>37374.936000000002</v>
      </c>
      <c r="O250" s="149">
        <v>37309.373333329997</v>
      </c>
      <c r="P250" s="149">
        <v>55921.946000000004</v>
      </c>
      <c r="Q250" s="149">
        <v>55303.932333329998</v>
      </c>
      <c r="R250" s="149">
        <v>141</v>
      </c>
      <c r="S250" s="149">
        <v>70</v>
      </c>
      <c r="T250" s="149">
        <v>859</v>
      </c>
      <c r="U250" s="149">
        <v>118</v>
      </c>
      <c r="V250" s="149">
        <v>626</v>
      </c>
      <c r="W250" s="149">
        <v>402</v>
      </c>
      <c r="X250" s="149">
        <v>942</v>
      </c>
      <c r="Y250" s="149">
        <v>178</v>
      </c>
      <c r="Z250" s="150">
        <v>0.48388141000000001</v>
      </c>
      <c r="AA250" s="149">
        <v>1230</v>
      </c>
      <c r="AB250" s="149">
        <v>394</v>
      </c>
      <c r="AC250" s="149">
        <v>660</v>
      </c>
      <c r="AD250" s="149">
        <v>183</v>
      </c>
      <c r="AE250" s="149">
        <v>56</v>
      </c>
      <c r="AF250" s="149">
        <v>2.6667000000000001</v>
      </c>
      <c r="AG250" s="149">
        <v>125.66665</v>
      </c>
      <c r="AH250" s="149">
        <v>2524</v>
      </c>
      <c r="AI250" s="149">
        <v>62</v>
      </c>
      <c r="AJ250" s="149">
        <v>0</v>
      </c>
      <c r="AK250" s="149">
        <v>0</v>
      </c>
      <c r="AL250" s="149">
        <v>72</v>
      </c>
      <c r="AM250" s="149">
        <v>412</v>
      </c>
      <c r="AN250" s="149">
        <v>384.49</v>
      </c>
      <c r="AO250" s="148">
        <v>72.517127950000003</v>
      </c>
    </row>
    <row r="251" spans="1:41" customFormat="1">
      <c r="A251" s="37" t="s">
        <v>281</v>
      </c>
      <c r="B251" s="153">
        <v>912</v>
      </c>
      <c r="C251" s="153">
        <v>902</v>
      </c>
      <c r="D251" s="153">
        <v>15</v>
      </c>
      <c r="E251" s="153">
        <v>34</v>
      </c>
      <c r="F251" s="153">
        <v>106</v>
      </c>
      <c r="G251" s="153">
        <v>96</v>
      </c>
      <c r="H251" s="153">
        <v>506</v>
      </c>
      <c r="I251" s="153">
        <v>98</v>
      </c>
      <c r="J251" s="153">
        <v>35</v>
      </c>
      <c r="K251" s="153">
        <v>12</v>
      </c>
      <c r="L251" s="152">
        <v>32.829000000000001</v>
      </c>
      <c r="M251" s="155">
        <v>1</v>
      </c>
      <c r="N251" s="153">
        <v>7728.1049999999996</v>
      </c>
      <c r="O251" s="153">
        <v>7830.1483333300002</v>
      </c>
      <c r="P251" s="153">
        <v>5351.7910000000002</v>
      </c>
      <c r="Q251" s="153">
        <v>5368.3476666699999</v>
      </c>
      <c r="R251" s="153">
        <v>3</v>
      </c>
      <c r="S251" s="153" t="s">
        <v>511</v>
      </c>
      <c r="T251" s="153">
        <v>75</v>
      </c>
      <c r="U251" s="153">
        <v>6</v>
      </c>
      <c r="V251" s="153">
        <v>17</v>
      </c>
      <c r="W251" s="153">
        <v>12</v>
      </c>
      <c r="X251" s="153">
        <v>45</v>
      </c>
      <c r="Y251" s="153">
        <v>12</v>
      </c>
      <c r="Z251" s="154">
        <v>3.4409629999999997E-2</v>
      </c>
      <c r="AA251" s="153">
        <v>75</v>
      </c>
      <c r="AB251" s="153">
        <v>13</v>
      </c>
      <c r="AC251" s="153">
        <v>53</v>
      </c>
      <c r="AD251" s="153">
        <v>7</v>
      </c>
      <c r="AE251" s="153">
        <v>6.5</v>
      </c>
      <c r="AF251" s="153">
        <v>1.5832999999999999</v>
      </c>
      <c r="AG251" s="153">
        <v>0</v>
      </c>
      <c r="AH251" s="153">
        <v>142</v>
      </c>
      <c r="AI251" s="153">
        <v>0</v>
      </c>
      <c r="AJ251" s="153">
        <v>0</v>
      </c>
      <c r="AK251" s="153">
        <v>0</v>
      </c>
      <c r="AL251" s="153">
        <v>43</v>
      </c>
      <c r="AM251" s="153">
        <v>215</v>
      </c>
      <c r="AN251" s="153">
        <v>887.5</v>
      </c>
      <c r="AO251" s="152">
        <v>129.12648754</v>
      </c>
    </row>
    <row r="252" spans="1:41" customFormat="1">
      <c r="A252" s="41" t="s">
        <v>282</v>
      </c>
      <c r="B252" s="149">
        <v>10480</v>
      </c>
      <c r="C252" s="149">
        <v>10736</v>
      </c>
      <c r="D252" s="149">
        <v>206</v>
      </c>
      <c r="E252" s="149">
        <v>521</v>
      </c>
      <c r="F252" s="149">
        <v>1575</v>
      </c>
      <c r="G252" s="149">
        <v>1076</v>
      </c>
      <c r="H252" s="149">
        <v>5647</v>
      </c>
      <c r="I252" s="149">
        <v>1257</v>
      </c>
      <c r="J252" s="149">
        <v>372</v>
      </c>
      <c r="K252" s="149">
        <v>82</v>
      </c>
      <c r="L252" s="148">
        <v>8.2550000000000008</v>
      </c>
      <c r="M252" s="151">
        <v>0.66060936000000003</v>
      </c>
      <c r="N252" s="149">
        <v>100704.266</v>
      </c>
      <c r="O252" s="149">
        <v>96943.499333329994</v>
      </c>
      <c r="P252" s="149">
        <v>51382.385000000002</v>
      </c>
      <c r="Q252" s="149">
        <v>51221.955666670001</v>
      </c>
      <c r="R252" s="149">
        <v>129</v>
      </c>
      <c r="S252" s="149">
        <v>45</v>
      </c>
      <c r="T252" s="149">
        <v>641</v>
      </c>
      <c r="U252" s="149">
        <v>84</v>
      </c>
      <c r="V252" s="149">
        <v>338</v>
      </c>
      <c r="W252" s="149">
        <v>364</v>
      </c>
      <c r="X252" s="149">
        <v>563</v>
      </c>
      <c r="Y252" s="149">
        <v>111</v>
      </c>
      <c r="Z252" s="150">
        <v>0.29018769</v>
      </c>
      <c r="AA252" s="149">
        <v>773</v>
      </c>
      <c r="AB252" s="149">
        <v>245</v>
      </c>
      <c r="AC252" s="149">
        <v>510</v>
      </c>
      <c r="AD252" s="149">
        <v>99</v>
      </c>
      <c r="AE252" s="149">
        <v>57.25</v>
      </c>
      <c r="AF252" s="149">
        <v>6.75</v>
      </c>
      <c r="AG252" s="149">
        <v>38.375</v>
      </c>
      <c r="AH252" s="149">
        <v>1901</v>
      </c>
      <c r="AI252" s="149">
        <v>156</v>
      </c>
      <c r="AJ252" s="149">
        <v>0</v>
      </c>
      <c r="AK252" s="149">
        <v>0</v>
      </c>
      <c r="AL252" s="149">
        <v>127</v>
      </c>
      <c r="AM252" s="149">
        <v>997</v>
      </c>
      <c r="AN252" s="149">
        <v>642.80999999999995</v>
      </c>
      <c r="AO252" s="148">
        <v>73.285043930000001</v>
      </c>
    </row>
    <row r="253" spans="1:41" customFormat="1">
      <c r="A253" s="41" t="s">
        <v>418</v>
      </c>
      <c r="B253" s="149">
        <v>1704</v>
      </c>
      <c r="C253" s="149">
        <v>1717</v>
      </c>
      <c r="D253" s="149">
        <v>37</v>
      </c>
      <c r="E253" s="149">
        <v>85</v>
      </c>
      <c r="F253" s="149">
        <v>225</v>
      </c>
      <c r="G253" s="149">
        <v>158</v>
      </c>
      <c r="H253" s="149">
        <v>923</v>
      </c>
      <c r="I253" s="149">
        <v>194</v>
      </c>
      <c r="J253" s="149">
        <v>77</v>
      </c>
      <c r="K253" s="149">
        <v>18</v>
      </c>
      <c r="L253" s="148">
        <v>19.841999999999999</v>
      </c>
      <c r="M253" s="151">
        <v>0.88604614999999998</v>
      </c>
      <c r="N253" s="149">
        <v>13716.556</v>
      </c>
      <c r="O253" s="149">
        <v>13496.811</v>
      </c>
      <c r="P253" s="149">
        <v>6360.1279999999997</v>
      </c>
      <c r="Q253" s="149">
        <v>6238.5150000000003</v>
      </c>
      <c r="R253" s="149">
        <v>22</v>
      </c>
      <c r="S253" s="149">
        <v>15</v>
      </c>
      <c r="T253" s="149">
        <v>118</v>
      </c>
      <c r="U253" s="149">
        <v>13</v>
      </c>
      <c r="V253" s="149">
        <v>65</v>
      </c>
      <c r="W253" s="149">
        <v>22</v>
      </c>
      <c r="X253" s="149">
        <v>58</v>
      </c>
      <c r="Y253" s="149">
        <v>10</v>
      </c>
      <c r="Z253" s="150">
        <v>1.418232E-2</v>
      </c>
      <c r="AA253" s="149">
        <v>122</v>
      </c>
      <c r="AB253" s="149">
        <v>26</v>
      </c>
      <c r="AC253" s="149">
        <v>71</v>
      </c>
      <c r="AD253" s="149">
        <v>23</v>
      </c>
      <c r="AE253" s="149">
        <v>13.583299999999999</v>
      </c>
      <c r="AF253" s="149">
        <v>0.5</v>
      </c>
      <c r="AG253" s="149">
        <v>9.1667000000000005</v>
      </c>
      <c r="AH253" s="149">
        <v>316</v>
      </c>
      <c r="AI253" s="149">
        <v>0</v>
      </c>
      <c r="AJ253" s="149">
        <v>0</v>
      </c>
      <c r="AK253" s="149">
        <v>0</v>
      </c>
      <c r="AL253" s="149">
        <v>62</v>
      </c>
      <c r="AM253" s="149">
        <v>339</v>
      </c>
      <c r="AN253" s="149">
        <v>461.34</v>
      </c>
      <c r="AO253" s="148">
        <v>75.296585149999999</v>
      </c>
    </row>
    <row r="254" spans="1:41" customFormat="1">
      <c r="A254" s="37" t="s">
        <v>284</v>
      </c>
      <c r="B254" s="153">
        <v>5883</v>
      </c>
      <c r="C254" s="153">
        <v>6028</v>
      </c>
      <c r="D254" s="153">
        <v>108</v>
      </c>
      <c r="E254" s="153">
        <v>263</v>
      </c>
      <c r="F254" s="153">
        <v>797</v>
      </c>
      <c r="G254" s="153">
        <v>505</v>
      </c>
      <c r="H254" s="153">
        <v>3310</v>
      </c>
      <c r="I254" s="153">
        <v>731</v>
      </c>
      <c r="J254" s="153">
        <v>260</v>
      </c>
      <c r="K254" s="153">
        <v>54</v>
      </c>
      <c r="L254" s="152">
        <v>10.808999999999999</v>
      </c>
      <c r="M254" s="155">
        <v>0.71030000999999998</v>
      </c>
      <c r="N254" s="153">
        <v>65594.986000000004</v>
      </c>
      <c r="O254" s="153">
        <v>57507.391000000003</v>
      </c>
      <c r="P254" s="153">
        <v>15945.689</v>
      </c>
      <c r="Q254" s="153">
        <v>15992.65466667</v>
      </c>
      <c r="R254" s="153">
        <v>54</v>
      </c>
      <c r="S254" s="153">
        <v>34</v>
      </c>
      <c r="T254" s="153">
        <v>466</v>
      </c>
      <c r="U254" s="153">
        <v>51</v>
      </c>
      <c r="V254" s="153">
        <v>175</v>
      </c>
      <c r="W254" s="153">
        <v>159</v>
      </c>
      <c r="X254" s="153">
        <v>348</v>
      </c>
      <c r="Y254" s="153">
        <v>52</v>
      </c>
      <c r="Z254" s="154">
        <v>0.14169488999999999</v>
      </c>
      <c r="AA254" s="153">
        <v>557</v>
      </c>
      <c r="AB254" s="153">
        <v>152</v>
      </c>
      <c r="AC254" s="153">
        <v>271</v>
      </c>
      <c r="AD254" s="153">
        <v>54</v>
      </c>
      <c r="AE254" s="153">
        <v>23.5</v>
      </c>
      <c r="AF254" s="153">
        <v>2</v>
      </c>
      <c r="AG254" s="153">
        <v>29.5</v>
      </c>
      <c r="AH254" s="153">
        <v>955</v>
      </c>
      <c r="AI254" s="153">
        <v>0</v>
      </c>
      <c r="AJ254" s="153">
        <v>0</v>
      </c>
      <c r="AK254" s="153">
        <v>0</v>
      </c>
      <c r="AL254" s="153">
        <v>123</v>
      </c>
      <c r="AM254" s="153">
        <v>825</v>
      </c>
      <c r="AN254" s="153">
        <v>963.21</v>
      </c>
      <c r="AO254" s="152">
        <v>87.319971730000006</v>
      </c>
    </row>
    <row r="255" spans="1:41" customFormat="1">
      <c r="A255" s="41" t="s">
        <v>285</v>
      </c>
      <c r="B255" s="149">
        <v>1810</v>
      </c>
      <c r="C255" s="149">
        <v>1819</v>
      </c>
      <c r="D255" s="149">
        <v>30</v>
      </c>
      <c r="E255" s="149">
        <v>68</v>
      </c>
      <c r="F255" s="149">
        <v>252</v>
      </c>
      <c r="G255" s="149">
        <v>162</v>
      </c>
      <c r="H255" s="149">
        <v>979</v>
      </c>
      <c r="I255" s="149">
        <v>233</v>
      </c>
      <c r="J255" s="149">
        <v>73</v>
      </c>
      <c r="K255" s="149">
        <v>22</v>
      </c>
      <c r="L255" s="148">
        <v>34.892000000000003</v>
      </c>
      <c r="M255" s="151">
        <v>1</v>
      </c>
      <c r="N255" s="149">
        <v>19380.521000000001</v>
      </c>
      <c r="O255" s="149">
        <v>19268.377</v>
      </c>
      <c r="P255" s="149">
        <v>7341.45</v>
      </c>
      <c r="Q255" s="149">
        <v>7371.0376666700004</v>
      </c>
      <c r="R255" s="149">
        <v>7</v>
      </c>
      <c r="S255" s="149">
        <v>7</v>
      </c>
      <c r="T255" s="149">
        <v>138</v>
      </c>
      <c r="U255" s="149">
        <v>12</v>
      </c>
      <c r="V255" s="149">
        <v>33</v>
      </c>
      <c r="W255" s="149">
        <v>13</v>
      </c>
      <c r="X255" s="149">
        <v>85</v>
      </c>
      <c r="Y255" s="149">
        <v>8</v>
      </c>
      <c r="Z255" s="150">
        <v>9.9630699999999992E-3</v>
      </c>
      <c r="AA255" s="149">
        <v>171</v>
      </c>
      <c r="AB255" s="149">
        <v>21</v>
      </c>
      <c r="AC255" s="149">
        <v>48</v>
      </c>
      <c r="AD255" s="149">
        <v>20</v>
      </c>
      <c r="AE255" s="149">
        <v>6.6666999999999996</v>
      </c>
      <c r="AF255" s="149">
        <v>0.58330000000000004</v>
      </c>
      <c r="AG255" s="149">
        <v>13.041650000000001</v>
      </c>
      <c r="AH255" s="149">
        <v>374</v>
      </c>
      <c r="AI255" s="149">
        <v>0</v>
      </c>
      <c r="AJ255" s="149">
        <v>0</v>
      </c>
      <c r="AK255" s="149">
        <v>0</v>
      </c>
      <c r="AL255" s="149">
        <v>65</v>
      </c>
      <c r="AM255" s="149">
        <v>316</v>
      </c>
      <c r="AN255" s="149">
        <v>1554.27</v>
      </c>
      <c r="AO255" s="148">
        <v>169.42425538000001</v>
      </c>
    </row>
    <row r="256" spans="1:41" customFormat="1" ht="13.5" thickBot="1">
      <c r="A256" s="52" t="s">
        <v>286</v>
      </c>
      <c r="B256" s="145">
        <v>311134</v>
      </c>
      <c r="C256" s="145">
        <v>313436</v>
      </c>
      <c r="D256" s="145">
        <v>6187</v>
      </c>
      <c r="E256" s="145">
        <v>13294</v>
      </c>
      <c r="F256" s="145">
        <v>39771</v>
      </c>
      <c r="G256" s="145">
        <v>27646</v>
      </c>
      <c r="H256" s="145">
        <v>175226</v>
      </c>
      <c r="I256" s="145">
        <v>37393</v>
      </c>
      <c r="J256" s="145">
        <v>11407</v>
      </c>
      <c r="K256" s="145">
        <v>2512</v>
      </c>
      <c r="L256" s="144">
        <v>396.404</v>
      </c>
      <c r="M256" s="147">
        <v>18.673956189999998</v>
      </c>
      <c r="N256" s="145">
        <v>1234834.051</v>
      </c>
      <c r="O256" s="145">
        <v>1213198.4806667001</v>
      </c>
      <c r="P256" s="145">
        <v>681080.522</v>
      </c>
      <c r="Q256" s="145">
        <v>667820.58333333</v>
      </c>
      <c r="R256" s="145">
        <v>2954</v>
      </c>
      <c r="S256" s="145">
        <v>1302</v>
      </c>
      <c r="T256" s="145">
        <v>21157</v>
      </c>
      <c r="U256" s="145">
        <v>2416</v>
      </c>
      <c r="V256" s="145">
        <v>10327</v>
      </c>
      <c r="W256" s="145">
        <v>11646</v>
      </c>
      <c r="X256" s="145">
        <v>17733</v>
      </c>
      <c r="Y256" s="145">
        <v>3757</v>
      </c>
      <c r="Z256" s="146">
        <v>9.9659349299999995</v>
      </c>
      <c r="AA256" s="145">
        <v>27732</v>
      </c>
      <c r="AB256" s="145">
        <v>7108</v>
      </c>
      <c r="AC256" s="145">
        <v>14194</v>
      </c>
      <c r="AD256" s="145">
        <v>3103</v>
      </c>
      <c r="AE256" s="145">
        <v>1003.9998000000001</v>
      </c>
      <c r="AF256" s="145">
        <v>64.25</v>
      </c>
      <c r="AG256" s="145">
        <v>2067.9585000000002</v>
      </c>
      <c r="AH256" s="145">
        <v>77838</v>
      </c>
      <c r="AI256" s="145">
        <v>1893</v>
      </c>
      <c r="AJ256" s="145">
        <v>0</v>
      </c>
      <c r="AK256" s="145">
        <v>2</v>
      </c>
      <c r="AL256" s="145">
        <v>1797</v>
      </c>
      <c r="AM256" s="145">
        <v>12934</v>
      </c>
      <c r="AN256" s="145">
        <v>16433.669999999998</v>
      </c>
      <c r="AO256" s="144">
        <v>92.819177909222603</v>
      </c>
    </row>
    <row r="257" spans="1:41" customFormat="1">
      <c r="A257" s="41"/>
      <c r="B257" s="149"/>
      <c r="C257" s="149"/>
      <c r="D257" s="149"/>
      <c r="E257" s="149"/>
      <c r="F257" s="149"/>
      <c r="G257" s="149"/>
      <c r="H257" s="149"/>
      <c r="I257" s="149"/>
      <c r="J257" s="149"/>
      <c r="K257" s="149"/>
      <c r="L257" s="148"/>
      <c r="M257" s="151"/>
      <c r="N257" s="149"/>
      <c r="O257" s="149"/>
      <c r="P257" s="149"/>
      <c r="Q257" s="149"/>
      <c r="R257" s="149"/>
      <c r="S257" s="149"/>
      <c r="T257" s="149"/>
      <c r="U257" s="149"/>
      <c r="V257" s="149"/>
      <c r="W257" s="149"/>
      <c r="X257" s="149"/>
      <c r="Y257" s="149"/>
      <c r="Z257" s="150"/>
      <c r="AA257" s="149"/>
      <c r="AB257" s="149"/>
      <c r="AC257" s="149"/>
      <c r="AD257" s="149"/>
      <c r="AE257" s="149"/>
      <c r="AF257" s="149"/>
      <c r="AG257" s="149"/>
      <c r="AH257" s="149"/>
      <c r="AI257" s="149"/>
      <c r="AJ257" s="149"/>
      <c r="AK257" s="149"/>
      <c r="AL257" s="149"/>
      <c r="AM257" s="149"/>
      <c r="AN257" s="149"/>
      <c r="AO257" s="148"/>
    </row>
    <row r="258" spans="1:41" customFormat="1">
      <c r="A258" s="41" t="s">
        <v>287</v>
      </c>
      <c r="B258" s="149">
        <v>286930</v>
      </c>
      <c r="C258" s="149">
        <v>288140</v>
      </c>
      <c r="D258" s="149">
        <v>6111</v>
      </c>
      <c r="E258" s="149">
        <v>12041</v>
      </c>
      <c r="F258" s="149">
        <v>31429</v>
      </c>
      <c r="G258" s="149">
        <v>24706</v>
      </c>
      <c r="H258" s="149">
        <v>172538</v>
      </c>
      <c r="I258" s="149">
        <v>28867</v>
      </c>
      <c r="J258" s="149">
        <v>9846</v>
      </c>
      <c r="K258" s="149">
        <v>2602</v>
      </c>
      <c r="L258" s="148">
        <v>1.9079999999999999</v>
      </c>
      <c r="M258" s="151">
        <v>0.53712207000000001</v>
      </c>
      <c r="N258" s="149">
        <v>1057610.33</v>
      </c>
      <c r="O258" s="149">
        <v>1046614.6806667</v>
      </c>
      <c r="P258" s="149">
        <v>360888.26199999999</v>
      </c>
      <c r="Q258" s="149">
        <v>352556.47233333002</v>
      </c>
      <c r="R258" s="149">
        <v>2029</v>
      </c>
      <c r="S258" s="149">
        <v>1043</v>
      </c>
      <c r="T258" s="149">
        <v>18947</v>
      </c>
      <c r="U258" s="149">
        <v>2067</v>
      </c>
      <c r="V258" s="149">
        <v>5211</v>
      </c>
      <c r="W258" s="149">
        <v>8733</v>
      </c>
      <c r="X258" s="149">
        <v>12852</v>
      </c>
      <c r="Y258" s="149">
        <v>4872</v>
      </c>
      <c r="Z258" s="150">
        <v>12.307932729999999</v>
      </c>
      <c r="AA258" s="149">
        <v>29305</v>
      </c>
      <c r="AB258" s="149">
        <v>5123</v>
      </c>
      <c r="AC258" s="149">
        <v>16183</v>
      </c>
      <c r="AD258" s="149">
        <v>3026</v>
      </c>
      <c r="AE258" s="149">
        <v>717.66669999999999</v>
      </c>
      <c r="AF258" s="149">
        <v>3.4167000000000001</v>
      </c>
      <c r="AG258" s="149">
        <v>2306.6249499999999</v>
      </c>
      <c r="AH258" s="149">
        <v>101282</v>
      </c>
      <c r="AI258" s="149">
        <v>1649</v>
      </c>
      <c r="AJ258" s="149">
        <v>0</v>
      </c>
      <c r="AK258" s="149">
        <v>23</v>
      </c>
      <c r="AL258" s="149">
        <v>127</v>
      </c>
      <c r="AM258" s="149">
        <v>766</v>
      </c>
      <c r="AN258" s="149">
        <v>464.72</v>
      </c>
      <c r="AO258" s="148">
        <v>104.10599041</v>
      </c>
    </row>
    <row r="259" spans="1:41" customFormat="1">
      <c r="A259" s="41" t="s">
        <v>288</v>
      </c>
      <c r="B259" s="149">
        <v>17131</v>
      </c>
      <c r="C259" s="149">
        <v>17242</v>
      </c>
      <c r="D259" s="149">
        <v>301</v>
      </c>
      <c r="E259" s="149">
        <v>666</v>
      </c>
      <c r="F259" s="149">
        <v>2240</v>
      </c>
      <c r="G259" s="149">
        <v>1585</v>
      </c>
      <c r="H259" s="149">
        <v>9492</v>
      </c>
      <c r="I259" s="149">
        <v>2129</v>
      </c>
      <c r="J259" s="149">
        <v>650</v>
      </c>
      <c r="K259" s="149">
        <v>179</v>
      </c>
      <c r="L259" s="148">
        <v>6.5629999999999997</v>
      </c>
      <c r="M259" s="151">
        <v>0.62768979000000003</v>
      </c>
      <c r="N259" s="149">
        <v>131254.88800000001</v>
      </c>
      <c r="O259" s="149">
        <v>125507.223</v>
      </c>
      <c r="P259" s="149">
        <v>47965.983</v>
      </c>
      <c r="Q259" s="149">
        <v>48612.757666669997</v>
      </c>
      <c r="R259" s="149">
        <v>216</v>
      </c>
      <c r="S259" s="149">
        <v>82</v>
      </c>
      <c r="T259" s="149">
        <v>1288</v>
      </c>
      <c r="U259" s="149">
        <v>135</v>
      </c>
      <c r="V259" s="149">
        <v>361</v>
      </c>
      <c r="W259" s="149">
        <v>456</v>
      </c>
      <c r="X259" s="149">
        <v>674</v>
      </c>
      <c r="Y259" s="149">
        <v>169</v>
      </c>
      <c r="Z259" s="150">
        <v>0.26742400999999999</v>
      </c>
      <c r="AA259" s="149">
        <v>1399</v>
      </c>
      <c r="AB259" s="149">
        <v>342</v>
      </c>
      <c r="AC259" s="149">
        <v>689</v>
      </c>
      <c r="AD259" s="149">
        <v>167</v>
      </c>
      <c r="AE259" s="149">
        <v>41.666699999999999</v>
      </c>
      <c r="AF259" s="149">
        <v>1.75</v>
      </c>
      <c r="AG259" s="149">
        <v>124.45829999999999</v>
      </c>
      <c r="AH259" s="149">
        <v>3630</v>
      </c>
      <c r="AI259" s="149">
        <v>0</v>
      </c>
      <c r="AJ259" s="149">
        <v>0</v>
      </c>
      <c r="AK259" s="149">
        <v>0</v>
      </c>
      <c r="AL259" s="149">
        <v>146</v>
      </c>
      <c r="AM259" s="149">
        <v>802</v>
      </c>
      <c r="AN259" s="149">
        <v>811.82</v>
      </c>
      <c r="AO259" s="148">
        <v>95.012552959999994</v>
      </c>
    </row>
    <row r="260" spans="1:41" customFormat="1">
      <c r="A260" s="37" t="s">
        <v>289</v>
      </c>
      <c r="B260" s="153">
        <v>4043</v>
      </c>
      <c r="C260" s="153">
        <v>4035</v>
      </c>
      <c r="D260" s="153">
        <v>77</v>
      </c>
      <c r="E260" s="153">
        <v>187</v>
      </c>
      <c r="F260" s="153">
        <v>506</v>
      </c>
      <c r="G260" s="153">
        <v>348</v>
      </c>
      <c r="H260" s="153">
        <v>2108</v>
      </c>
      <c r="I260" s="153">
        <v>554</v>
      </c>
      <c r="J260" s="153">
        <v>191</v>
      </c>
      <c r="K260" s="153">
        <v>64</v>
      </c>
      <c r="L260" s="152">
        <v>13.858000000000001</v>
      </c>
      <c r="M260" s="155">
        <v>0.76962138999999996</v>
      </c>
      <c r="N260" s="153">
        <v>38822.182000000001</v>
      </c>
      <c r="O260" s="153">
        <v>39544.002333329998</v>
      </c>
      <c r="P260" s="153">
        <v>11389.791999999999</v>
      </c>
      <c r="Q260" s="153">
        <v>11497.72566667</v>
      </c>
      <c r="R260" s="153">
        <v>31</v>
      </c>
      <c r="S260" s="153">
        <v>18</v>
      </c>
      <c r="T260" s="153">
        <v>315</v>
      </c>
      <c r="U260" s="153">
        <v>28</v>
      </c>
      <c r="V260" s="153">
        <v>72</v>
      </c>
      <c r="W260" s="153">
        <v>43</v>
      </c>
      <c r="X260" s="153">
        <v>136</v>
      </c>
      <c r="Y260" s="153">
        <v>37</v>
      </c>
      <c r="Z260" s="154">
        <v>4.4637629999999998E-2</v>
      </c>
      <c r="AA260" s="153">
        <v>321</v>
      </c>
      <c r="AB260" s="153">
        <v>55</v>
      </c>
      <c r="AC260" s="153">
        <v>145</v>
      </c>
      <c r="AD260" s="153">
        <v>32</v>
      </c>
      <c r="AE260" s="153">
        <v>10.666700000000001</v>
      </c>
      <c r="AF260" s="153">
        <v>5.0833000000000004</v>
      </c>
      <c r="AG260" s="153">
        <v>18.791650000000001</v>
      </c>
      <c r="AH260" s="153">
        <v>762</v>
      </c>
      <c r="AI260" s="153">
        <v>0</v>
      </c>
      <c r="AJ260" s="153">
        <v>0</v>
      </c>
      <c r="AK260" s="153">
        <v>0</v>
      </c>
      <c r="AL260" s="153">
        <v>145</v>
      </c>
      <c r="AM260" s="153">
        <v>432</v>
      </c>
      <c r="AN260" s="153">
        <v>735.27</v>
      </c>
      <c r="AO260" s="152">
        <v>91.532338190000004</v>
      </c>
    </row>
    <row r="261" spans="1:41" customFormat="1">
      <c r="A261" s="41" t="s">
        <v>290</v>
      </c>
      <c r="B261" s="149">
        <v>5775</v>
      </c>
      <c r="C261" s="149">
        <v>5746</v>
      </c>
      <c r="D261" s="149">
        <v>117</v>
      </c>
      <c r="E261" s="149">
        <v>267</v>
      </c>
      <c r="F261" s="149">
        <v>846</v>
      </c>
      <c r="G261" s="149">
        <v>490</v>
      </c>
      <c r="H261" s="149">
        <v>3061</v>
      </c>
      <c r="I261" s="149">
        <v>730</v>
      </c>
      <c r="J261" s="149">
        <v>192</v>
      </c>
      <c r="K261" s="149">
        <v>43</v>
      </c>
      <c r="L261" s="148">
        <v>10.954000000000001</v>
      </c>
      <c r="M261" s="151">
        <v>0.71312112999999999</v>
      </c>
      <c r="N261" s="149">
        <v>45615.044000000002</v>
      </c>
      <c r="O261" s="149">
        <v>45653.472333329999</v>
      </c>
      <c r="P261" s="149">
        <v>19821.846000000001</v>
      </c>
      <c r="Q261" s="149">
        <v>19453.93166667</v>
      </c>
      <c r="R261" s="149">
        <v>55</v>
      </c>
      <c r="S261" s="149">
        <v>24</v>
      </c>
      <c r="T261" s="149">
        <v>318</v>
      </c>
      <c r="U261" s="149">
        <v>43</v>
      </c>
      <c r="V261" s="149">
        <v>141</v>
      </c>
      <c r="W261" s="149">
        <v>87</v>
      </c>
      <c r="X261" s="149">
        <v>245</v>
      </c>
      <c r="Y261" s="149">
        <v>48</v>
      </c>
      <c r="Z261" s="150">
        <v>0.1033168</v>
      </c>
      <c r="AA261" s="149">
        <v>383</v>
      </c>
      <c r="AB261" s="149">
        <v>101</v>
      </c>
      <c r="AC261" s="149">
        <v>293</v>
      </c>
      <c r="AD261" s="149">
        <v>58</v>
      </c>
      <c r="AE261" s="149">
        <v>12.75</v>
      </c>
      <c r="AF261" s="149">
        <v>2.5832999999999999</v>
      </c>
      <c r="AG261" s="149">
        <v>43.958350000000003</v>
      </c>
      <c r="AH261" s="149">
        <v>1156</v>
      </c>
      <c r="AI261" s="149">
        <v>26</v>
      </c>
      <c r="AJ261" s="149">
        <v>0</v>
      </c>
      <c r="AK261" s="149">
        <v>0</v>
      </c>
      <c r="AL261" s="149">
        <v>145</v>
      </c>
      <c r="AM261" s="149">
        <v>519</v>
      </c>
      <c r="AN261" s="149">
        <v>246.14</v>
      </c>
      <c r="AO261" s="148">
        <v>91.092944009999997</v>
      </c>
    </row>
    <row r="262" spans="1:41" customFormat="1">
      <c r="A262" s="41" t="s">
        <v>291</v>
      </c>
      <c r="B262" s="149">
        <v>12061</v>
      </c>
      <c r="C262" s="149">
        <v>12116</v>
      </c>
      <c r="D262" s="149">
        <v>238</v>
      </c>
      <c r="E262" s="149">
        <v>559</v>
      </c>
      <c r="F262" s="149">
        <v>1723</v>
      </c>
      <c r="G262" s="149">
        <v>1135</v>
      </c>
      <c r="H262" s="149">
        <v>6399</v>
      </c>
      <c r="I262" s="149">
        <v>1541</v>
      </c>
      <c r="J262" s="149">
        <v>395</v>
      </c>
      <c r="K262" s="149">
        <v>126</v>
      </c>
      <c r="L262" s="148">
        <v>8.6440000000000001</v>
      </c>
      <c r="M262" s="151">
        <v>0.66817775000000001</v>
      </c>
      <c r="N262" s="149">
        <v>48765.324000000001</v>
      </c>
      <c r="O262" s="149">
        <v>48933.644</v>
      </c>
      <c r="P262" s="149">
        <v>28844.007000000001</v>
      </c>
      <c r="Q262" s="149">
        <v>28801.521000000001</v>
      </c>
      <c r="R262" s="149">
        <v>115</v>
      </c>
      <c r="S262" s="149">
        <v>56</v>
      </c>
      <c r="T262" s="149">
        <v>726</v>
      </c>
      <c r="U262" s="149">
        <v>86</v>
      </c>
      <c r="V262" s="149">
        <v>243</v>
      </c>
      <c r="W262" s="149">
        <v>236</v>
      </c>
      <c r="X262" s="149">
        <v>472</v>
      </c>
      <c r="Y262" s="149">
        <v>117</v>
      </c>
      <c r="Z262" s="150">
        <v>0.14767631000000001</v>
      </c>
      <c r="AA262" s="149">
        <v>774</v>
      </c>
      <c r="AB262" s="149">
        <v>206</v>
      </c>
      <c r="AC262" s="149">
        <v>389</v>
      </c>
      <c r="AD262" s="149">
        <v>124</v>
      </c>
      <c r="AE262" s="149">
        <v>35.583300000000001</v>
      </c>
      <c r="AF262" s="149">
        <v>1.4167000000000001</v>
      </c>
      <c r="AG262" s="149">
        <v>87.708349999999996</v>
      </c>
      <c r="AH262" s="149">
        <v>2341</v>
      </c>
      <c r="AI262" s="149">
        <v>4</v>
      </c>
      <c r="AJ262" s="149">
        <v>0</v>
      </c>
      <c r="AK262" s="149">
        <v>0</v>
      </c>
      <c r="AL262" s="149">
        <v>111</v>
      </c>
      <c r="AM262" s="149">
        <v>549</v>
      </c>
      <c r="AN262" s="149">
        <v>246.58</v>
      </c>
      <c r="AO262" s="148">
        <v>91.096004629999996</v>
      </c>
    </row>
    <row r="263" spans="1:41" customFormat="1">
      <c r="A263" s="37" t="s">
        <v>292</v>
      </c>
      <c r="B263" s="153">
        <v>18919</v>
      </c>
      <c r="C263" s="153">
        <v>19003</v>
      </c>
      <c r="D263" s="153">
        <v>358</v>
      </c>
      <c r="E263" s="153">
        <v>917</v>
      </c>
      <c r="F263" s="153">
        <v>2539</v>
      </c>
      <c r="G263" s="153">
        <v>1719</v>
      </c>
      <c r="H263" s="153">
        <v>10417</v>
      </c>
      <c r="I263" s="153">
        <v>2178</v>
      </c>
      <c r="J263" s="153">
        <v>698</v>
      </c>
      <c r="K263" s="153">
        <v>177</v>
      </c>
      <c r="L263" s="152">
        <v>2.58</v>
      </c>
      <c r="M263" s="155">
        <v>0.55019651000000003</v>
      </c>
      <c r="N263" s="153">
        <v>42495.788</v>
      </c>
      <c r="O263" s="153">
        <v>39676.573666670003</v>
      </c>
      <c r="P263" s="153">
        <v>22550.688999999998</v>
      </c>
      <c r="Q263" s="153">
        <v>21929.340666669999</v>
      </c>
      <c r="R263" s="153">
        <v>156</v>
      </c>
      <c r="S263" s="153">
        <v>81</v>
      </c>
      <c r="T263" s="153">
        <v>1085</v>
      </c>
      <c r="U263" s="153">
        <v>122</v>
      </c>
      <c r="V263" s="153">
        <v>445</v>
      </c>
      <c r="W263" s="153">
        <v>348</v>
      </c>
      <c r="X263" s="153">
        <v>872</v>
      </c>
      <c r="Y263" s="153">
        <v>179</v>
      </c>
      <c r="Z263" s="154">
        <v>0.29348657</v>
      </c>
      <c r="AA263" s="153">
        <v>1482</v>
      </c>
      <c r="AB263" s="153">
        <v>399</v>
      </c>
      <c r="AC263" s="153">
        <v>673</v>
      </c>
      <c r="AD263" s="153">
        <v>201</v>
      </c>
      <c r="AE263" s="153">
        <v>57.75</v>
      </c>
      <c r="AF263" s="153">
        <v>0.75</v>
      </c>
      <c r="AG263" s="153">
        <v>142.875</v>
      </c>
      <c r="AH263" s="153">
        <v>4690</v>
      </c>
      <c r="AI263" s="153">
        <v>9</v>
      </c>
      <c r="AJ263" s="153">
        <v>0</v>
      </c>
      <c r="AK263" s="153">
        <v>1</v>
      </c>
      <c r="AL263" s="153">
        <v>66</v>
      </c>
      <c r="AM263" s="153">
        <v>210</v>
      </c>
      <c r="AN263" s="153">
        <v>143.71</v>
      </c>
      <c r="AO263" s="152">
        <v>91.052550609999997</v>
      </c>
    </row>
    <row r="264" spans="1:41" customFormat="1">
      <c r="A264" s="41" t="s">
        <v>293</v>
      </c>
      <c r="B264" s="149">
        <v>3117</v>
      </c>
      <c r="C264" s="149">
        <v>3158</v>
      </c>
      <c r="D264" s="149">
        <v>46</v>
      </c>
      <c r="E264" s="149">
        <v>142</v>
      </c>
      <c r="F264" s="149">
        <v>411</v>
      </c>
      <c r="G264" s="149">
        <v>308</v>
      </c>
      <c r="H264" s="149">
        <v>1687</v>
      </c>
      <c r="I264" s="149">
        <v>429</v>
      </c>
      <c r="J264" s="149">
        <v>103</v>
      </c>
      <c r="K264" s="149">
        <v>32</v>
      </c>
      <c r="L264" s="148">
        <v>12.161</v>
      </c>
      <c r="M264" s="151">
        <v>0.73660453999999997</v>
      </c>
      <c r="N264" s="149">
        <v>14782.73</v>
      </c>
      <c r="O264" s="149">
        <v>14733.79933333</v>
      </c>
      <c r="P264" s="149">
        <v>9565.0190000000002</v>
      </c>
      <c r="Q264" s="149">
        <v>9654.4650000000001</v>
      </c>
      <c r="R264" s="149">
        <v>21</v>
      </c>
      <c r="S264" s="149">
        <v>11</v>
      </c>
      <c r="T264" s="149">
        <v>199</v>
      </c>
      <c r="U264" s="149">
        <v>23</v>
      </c>
      <c r="V264" s="149">
        <v>87</v>
      </c>
      <c r="W264" s="149">
        <v>21</v>
      </c>
      <c r="X264" s="149">
        <v>131</v>
      </c>
      <c r="Y264" s="149">
        <v>32</v>
      </c>
      <c r="Z264" s="150">
        <v>6.5583000000000002E-2</v>
      </c>
      <c r="AA264" s="149">
        <v>217</v>
      </c>
      <c r="AB264" s="149">
        <v>45</v>
      </c>
      <c r="AC264" s="149">
        <v>152</v>
      </c>
      <c r="AD264" s="149">
        <v>21</v>
      </c>
      <c r="AE264" s="149">
        <v>16.833300000000001</v>
      </c>
      <c r="AF264" s="149">
        <v>0.66669999999999996</v>
      </c>
      <c r="AG264" s="149">
        <v>3.8333499999999998</v>
      </c>
      <c r="AH264" s="149">
        <v>576</v>
      </c>
      <c r="AI264" s="149">
        <v>0</v>
      </c>
      <c r="AJ264" s="149">
        <v>0</v>
      </c>
      <c r="AK264" s="149">
        <v>0</v>
      </c>
      <c r="AL264" s="149">
        <v>72</v>
      </c>
      <c r="AM264" s="149">
        <v>207</v>
      </c>
      <c r="AN264" s="149">
        <v>142.47</v>
      </c>
      <c r="AO264" s="148">
        <v>87.196001140000007</v>
      </c>
    </row>
    <row r="265" spans="1:41" customFormat="1">
      <c r="A265" s="41" t="s">
        <v>294</v>
      </c>
      <c r="B265" s="149">
        <v>2883</v>
      </c>
      <c r="C265" s="149">
        <v>2913</v>
      </c>
      <c r="D265" s="149">
        <v>53</v>
      </c>
      <c r="E265" s="149">
        <v>144</v>
      </c>
      <c r="F265" s="149">
        <v>324</v>
      </c>
      <c r="G265" s="149">
        <v>203</v>
      </c>
      <c r="H265" s="149">
        <v>1458</v>
      </c>
      <c r="I265" s="149">
        <v>521</v>
      </c>
      <c r="J265" s="149">
        <v>171</v>
      </c>
      <c r="K265" s="149">
        <v>39</v>
      </c>
      <c r="L265" s="148">
        <v>23.581</v>
      </c>
      <c r="M265" s="151">
        <v>0.95879217000000005</v>
      </c>
      <c r="N265" s="149">
        <v>25226.022000000001</v>
      </c>
      <c r="O265" s="149">
        <v>25240.399333329999</v>
      </c>
      <c r="P265" s="149">
        <v>10262.045</v>
      </c>
      <c r="Q265" s="149">
        <v>10239.671333329999</v>
      </c>
      <c r="R265" s="149">
        <v>24</v>
      </c>
      <c r="S265" s="149">
        <v>16</v>
      </c>
      <c r="T265" s="149">
        <v>287</v>
      </c>
      <c r="U265" s="149">
        <v>23</v>
      </c>
      <c r="V265" s="149">
        <v>63</v>
      </c>
      <c r="W265" s="149">
        <v>12</v>
      </c>
      <c r="X265" s="149">
        <v>99</v>
      </c>
      <c r="Y265" s="149">
        <v>25</v>
      </c>
      <c r="Z265" s="150">
        <v>3.0670659999999999E-2</v>
      </c>
      <c r="AA265" s="149">
        <v>233</v>
      </c>
      <c r="AB265" s="149">
        <v>43</v>
      </c>
      <c r="AC265" s="149">
        <v>103</v>
      </c>
      <c r="AD265" s="149">
        <v>24</v>
      </c>
      <c r="AE265" s="149">
        <v>13.5</v>
      </c>
      <c r="AF265" s="149">
        <v>1.25</v>
      </c>
      <c r="AG265" s="149">
        <v>9.875</v>
      </c>
      <c r="AH265" s="149">
        <v>562</v>
      </c>
      <c r="AI265" s="149">
        <v>0</v>
      </c>
      <c r="AJ265" s="149">
        <v>0</v>
      </c>
      <c r="AK265" s="149">
        <v>0</v>
      </c>
      <c r="AL265" s="149">
        <v>98</v>
      </c>
      <c r="AM265" s="149">
        <v>543</v>
      </c>
      <c r="AN265" s="149">
        <v>255.14</v>
      </c>
      <c r="AO265" s="148">
        <v>117.91327339</v>
      </c>
    </row>
    <row r="266" spans="1:41" customFormat="1">
      <c r="A266" s="37" t="s">
        <v>521</v>
      </c>
      <c r="B266" s="153">
        <v>13017</v>
      </c>
      <c r="C266" s="153">
        <v>13030</v>
      </c>
      <c r="D266" s="153">
        <v>258</v>
      </c>
      <c r="E266" s="153">
        <v>487</v>
      </c>
      <c r="F266" s="153">
        <v>1574</v>
      </c>
      <c r="G266" s="153">
        <v>1172</v>
      </c>
      <c r="H266" s="153">
        <v>6861</v>
      </c>
      <c r="I266" s="153">
        <v>1867</v>
      </c>
      <c r="J266" s="153">
        <v>682</v>
      </c>
      <c r="K266" s="153">
        <v>129</v>
      </c>
      <c r="L266" s="152">
        <v>10.212</v>
      </c>
      <c r="M266" s="155">
        <v>0.69868476999999996</v>
      </c>
      <c r="N266" s="153">
        <v>110654.508</v>
      </c>
      <c r="O266" s="153">
        <v>111688.114</v>
      </c>
      <c r="P266" s="153">
        <v>29155.022000000001</v>
      </c>
      <c r="Q266" s="153">
        <v>29176.12133333</v>
      </c>
      <c r="R266" s="153">
        <v>83</v>
      </c>
      <c r="S266" s="153">
        <v>54</v>
      </c>
      <c r="T266" s="153">
        <v>1129</v>
      </c>
      <c r="U266" s="153">
        <v>93</v>
      </c>
      <c r="V266" s="153">
        <v>313</v>
      </c>
      <c r="W266" s="153">
        <v>139</v>
      </c>
      <c r="X266" s="153">
        <v>588</v>
      </c>
      <c r="Y266" s="153">
        <v>91</v>
      </c>
      <c r="Z266" s="154">
        <v>0.13610502999999999</v>
      </c>
      <c r="AA266" s="153">
        <v>1046</v>
      </c>
      <c r="AB266" s="153">
        <v>225</v>
      </c>
      <c r="AC266" s="153">
        <v>431</v>
      </c>
      <c r="AD266" s="153">
        <v>120</v>
      </c>
      <c r="AE266" s="153">
        <v>30.916699999999999</v>
      </c>
      <c r="AF266" s="153">
        <v>2.5832999999999999</v>
      </c>
      <c r="AG266" s="153">
        <v>87.791650000000004</v>
      </c>
      <c r="AH266" s="153">
        <v>2587</v>
      </c>
      <c r="AI266" s="153">
        <v>18</v>
      </c>
      <c r="AJ266" s="153">
        <v>0</v>
      </c>
      <c r="AK266" s="153">
        <v>0</v>
      </c>
      <c r="AL266" s="153">
        <v>241</v>
      </c>
      <c r="AM266" s="153">
        <v>957</v>
      </c>
      <c r="AN266" s="153">
        <v>1090.75</v>
      </c>
      <c r="AO266" s="152">
        <v>91.378745080000002</v>
      </c>
    </row>
    <row r="267" spans="1:41" customFormat="1">
      <c r="A267" s="41" t="s">
        <v>520</v>
      </c>
      <c r="B267" s="149">
        <v>10881</v>
      </c>
      <c r="C267" s="149">
        <v>10949</v>
      </c>
      <c r="D267" s="149">
        <v>194</v>
      </c>
      <c r="E267" s="149">
        <v>358</v>
      </c>
      <c r="F267" s="149">
        <v>1223</v>
      </c>
      <c r="G267" s="149">
        <v>876</v>
      </c>
      <c r="H267" s="149">
        <v>5888</v>
      </c>
      <c r="I267" s="149">
        <v>1611</v>
      </c>
      <c r="J267" s="149">
        <v>628</v>
      </c>
      <c r="K267" s="149">
        <v>171</v>
      </c>
      <c r="L267" s="148">
        <v>14.513999999999999</v>
      </c>
      <c r="M267" s="151">
        <v>0.78238452999999997</v>
      </c>
      <c r="N267" s="149">
        <v>132081.72700000001</v>
      </c>
      <c r="O267" s="149">
        <v>133241.06200000001</v>
      </c>
      <c r="P267" s="149">
        <v>28553.962</v>
      </c>
      <c r="Q267" s="149">
        <v>28920.572</v>
      </c>
      <c r="R267" s="149">
        <v>129</v>
      </c>
      <c r="S267" s="149">
        <v>47</v>
      </c>
      <c r="T267" s="149">
        <v>1078</v>
      </c>
      <c r="U267" s="149">
        <v>83</v>
      </c>
      <c r="V267" s="149">
        <v>201</v>
      </c>
      <c r="W267" s="149">
        <v>160</v>
      </c>
      <c r="X267" s="149">
        <v>444</v>
      </c>
      <c r="Y267" s="149">
        <v>91</v>
      </c>
      <c r="Z267" s="150">
        <v>0.16687666000000001</v>
      </c>
      <c r="AA267" s="149">
        <v>1025</v>
      </c>
      <c r="AB267" s="149">
        <v>195</v>
      </c>
      <c r="AC267" s="149">
        <v>489</v>
      </c>
      <c r="AD267" s="149">
        <v>107</v>
      </c>
      <c r="AE267" s="149">
        <v>26.333300000000001</v>
      </c>
      <c r="AF267" s="149">
        <v>2.3332999999999999</v>
      </c>
      <c r="AG267" s="149">
        <v>79.500050000000002</v>
      </c>
      <c r="AH267" s="149">
        <v>2273</v>
      </c>
      <c r="AI267" s="149">
        <v>1</v>
      </c>
      <c r="AJ267" s="149">
        <v>0</v>
      </c>
      <c r="AK267" s="149">
        <v>0</v>
      </c>
      <c r="AL267" s="149">
        <v>361</v>
      </c>
      <c r="AM267" s="149">
        <v>720</v>
      </c>
      <c r="AN267" s="149">
        <v>3229.9</v>
      </c>
      <c r="AO267" s="148">
        <v>98.315914269999993</v>
      </c>
    </row>
    <row r="268" spans="1:41" customFormat="1">
      <c r="A268" s="41" t="s">
        <v>297</v>
      </c>
      <c r="B268" s="149">
        <v>937</v>
      </c>
      <c r="C268" s="149">
        <v>956</v>
      </c>
      <c r="D268" s="149">
        <v>25</v>
      </c>
      <c r="E268" s="149">
        <v>51</v>
      </c>
      <c r="F268" s="149">
        <v>91</v>
      </c>
      <c r="G268" s="149">
        <v>67</v>
      </c>
      <c r="H268" s="149">
        <v>529</v>
      </c>
      <c r="I268" s="149">
        <v>134</v>
      </c>
      <c r="J268" s="149">
        <v>42</v>
      </c>
      <c r="K268" s="149">
        <v>17</v>
      </c>
      <c r="L268" s="148">
        <v>31.94</v>
      </c>
      <c r="M268" s="151">
        <v>1</v>
      </c>
      <c r="N268" s="149">
        <v>3571.7289999999998</v>
      </c>
      <c r="O268" s="149">
        <v>3367.0183333300001</v>
      </c>
      <c r="P268" s="149">
        <v>2630.0929999999998</v>
      </c>
      <c r="Q268" s="149">
        <v>2471.5143333300002</v>
      </c>
      <c r="R268" s="149">
        <v>5</v>
      </c>
      <c r="S268" s="149" t="s">
        <v>511</v>
      </c>
      <c r="T268" s="149">
        <v>118</v>
      </c>
      <c r="U268" s="149">
        <v>8</v>
      </c>
      <c r="V268" s="149">
        <v>4</v>
      </c>
      <c r="W268" s="149">
        <v>6</v>
      </c>
      <c r="X268" s="149">
        <v>38</v>
      </c>
      <c r="Y268" s="149">
        <v>13</v>
      </c>
      <c r="Z268" s="150">
        <v>1.1815910000000001E-2</v>
      </c>
      <c r="AA268" s="149">
        <v>75</v>
      </c>
      <c r="AB268" s="149">
        <v>5</v>
      </c>
      <c r="AC268" s="149">
        <v>21</v>
      </c>
      <c r="AD268" s="149">
        <v>11</v>
      </c>
      <c r="AE268" s="149">
        <v>3.8332999999999999</v>
      </c>
      <c r="AF268" s="149">
        <v>0</v>
      </c>
      <c r="AG268" s="149">
        <v>7.1666999999999996</v>
      </c>
      <c r="AH268" s="149">
        <v>191</v>
      </c>
      <c r="AI268" s="149">
        <v>0</v>
      </c>
      <c r="AJ268" s="149">
        <v>0</v>
      </c>
      <c r="AK268" s="149">
        <v>0</v>
      </c>
      <c r="AL268" s="149">
        <v>17</v>
      </c>
      <c r="AM268" s="149">
        <v>114</v>
      </c>
      <c r="AN268" s="149">
        <v>1498.25</v>
      </c>
      <c r="AO268" s="148">
        <v>176.75127072999999</v>
      </c>
    </row>
    <row r="269" spans="1:41" customFormat="1">
      <c r="A269" s="37" t="s">
        <v>298</v>
      </c>
      <c r="B269" s="153">
        <v>1051</v>
      </c>
      <c r="C269" s="153">
        <v>1052</v>
      </c>
      <c r="D269" s="153">
        <v>15</v>
      </c>
      <c r="E269" s="153">
        <v>39</v>
      </c>
      <c r="F269" s="153">
        <v>126</v>
      </c>
      <c r="G269" s="153">
        <v>85</v>
      </c>
      <c r="H269" s="153">
        <v>541</v>
      </c>
      <c r="I269" s="153">
        <v>175</v>
      </c>
      <c r="J269" s="153">
        <v>57</v>
      </c>
      <c r="K269" s="153">
        <v>14</v>
      </c>
      <c r="L269" s="152">
        <v>28.053999999999998</v>
      </c>
      <c r="M269" s="155">
        <v>1</v>
      </c>
      <c r="N269" s="153">
        <v>3887.886</v>
      </c>
      <c r="O269" s="153">
        <v>3651.9613333299999</v>
      </c>
      <c r="P269" s="153">
        <v>4543.9459999999999</v>
      </c>
      <c r="Q269" s="153">
        <v>4318.7736666700002</v>
      </c>
      <c r="R269" s="153">
        <v>19</v>
      </c>
      <c r="S269" s="153" t="s">
        <v>511</v>
      </c>
      <c r="T269" s="153">
        <v>107</v>
      </c>
      <c r="U269" s="153">
        <v>10</v>
      </c>
      <c r="V269" s="153">
        <v>13</v>
      </c>
      <c r="W269" s="153">
        <v>27</v>
      </c>
      <c r="X269" s="153">
        <v>36</v>
      </c>
      <c r="Y269" s="153">
        <v>16</v>
      </c>
      <c r="Z269" s="154">
        <v>3.806623E-2</v>
      </c>
      <c r="AA269" s="153">
        <v>67</v>
      </c>
      <c r="AB269" s="153">
        <v>16</v>
      </c>
      <c r="AC269" s="153">
        <v>73</v>
      </c>
      <c r="AD269" s="153">
        <v>9</v>
      </c>
      <c r="AE269" s="153">
        <v>1.4167000000000001</v>
      </c>
      <c r="AF269" s="153">
        <v>0.33329999999999999</v>
      </c>
      <c r="AG269" s="153">
        <v>7.4166499999999997</v>
      </c>
      <c r="AH269" s="153">
        <v>253</v>
      </c>
      <c r="AI269" s="153">
        <v>0</v>
      </c>
      <c r="AJ269" s="153">
        <v>0</v>
      </c>
      <c r="AK269" s="153">
        <v>0</v>
      </c>
      <c r="AL269" s="153">
        <v>59</v>
      </c>
      <c r="AM269" s="153">
        <v>137</v>
      </c>
      <c r="AN269" s="153">
        <v>721.99</v>
      </c>
      <c r="AO269" s="152">
        <v>98.851716730000007</v>
      </c>
    </row>
    <row r="270" spans="1:41" customFormat="1">
      <c r="A270" s="41" t="s">
        <v>299</v>
      </c>
      <c r="B270" s="149">
        <v>15875</v>
      </c>
      <c r="C270" s="149">
        <v>15933</v>
      </c>
      <c r="D270" s="149">
        <v>328</v>
      </c>
      <c r="E270" s="149">
        <v>705</v>
      </c>
      <c r="F270" s="149">
        <v>1915</v>
      </c>
      <c r="G270" s="149">
        <v>1349</v>
      </c>
      <c r="H270" s="149">
        <v>8452</v>
      </c>
      <c r="I270" s="149">
        <v>2151</v>
      </c>
      <c r="J270" s="149">
        <v>777</v>
      </c>
      <c r="K270" s="149">
        <v>256</v>
      </c>
      <c r="L270" s="148">
        <v>6.7839999999999998</v>
      </c>
      <c r="M270" s="151">
        <v>0.63198957</v>
      </c>
      <c r="N270" s="149">
        <v>104176.62</v>
      </c>
      <c r="O270" s="149">
        <v>103115.37833332999</v>
      </c>
      <c r="P270" s="149">
        <v>39093.536</v>
      </c>
      <c r="Q270" s="149">
        <v>38373.61</v>
      </c>
      <c r="R270" s="149">
        <v>137</v>
      </c>
      <c r="S270" s="149">
        <v>66</v>
      </c>
      <c r="T270" s="149">
        <v>1344</v>
      </c>
      <c r="U270" s="149">
        <v>106</v>
      </c>
      <c r="V270" s="149">
        <v>289</v>
      </c>
      <c r="W270" s="149">
        <v>331</v>
      </c>
      <c r="X270" s="149">
        <v>556</v>
      </c>
      <c r="Y270" s="149">
        <v>187</v>
      </c>
      <c r="Z270" s="150">
        <v>0.25950131999999998</v>
      </c>
      <c r="AA270" s="149">
        <v>1297</v>
      </c>
      <c r="AB270" s="149">
        <v>281</v>
      </c>
      <c r="AC270" s="149">
        <v>629</v>
      </c>
      <c r="AD270" s="149">
        <v>165</v>
      </c>
      <c r="AE270" s="149">
        <v>58.583300000000001</v>
      </c>
      <c r="AF270" s="149">
        <v>8.3299999999999999E-2</v>
      </c>
      <c r="AG270" s="149">
        <v>106.37505</v>
      </c>
      <c r="AH270" s="149">
        <v>3869</v>
      </c>
      <c r="AI270" s="149">
        <v>1</v>
      </c>
      <c r="AJ270" s="149">
        <v>0</v>
      </c>
      <c r="AK270" s="149">
        <v>0</v>
      </c>
      <c r="AL270" s="149">
        <v>384</v>
      </c>
      <c r="AM270" s="149">
        <v>1162</v>
      </c>
      <c r="AN270" s="149">
        <v>2041.97</v>
      </c>
      <c r="AO270" s="148">
        <v>85.276256320000002</v>
      </c>
    </row>
    <row r="271" spans="1:41" customFormat="1">
      <c r="A271" s="41" t="s">
        <v>300</v>
      </c>
      <c r="B271" s="149">
        <v>8497</v>
      </c>
      <c r="C271" s="149">
        <v>8500</v>
      </c>
      <c r="D271" s="149">
        <v>172</v>
      </c>
      <c r="E271" s="149">
        <v>362</v>
      </c>
      <c r="F271" s="149">
        <v>1049</v>
      </c>
      <c r="G271" s="149">
        <v>727</v>
      </c>
      <c r="H271" s="149">
        <v>4384</v>
      </c>
      <c r="I271" s="149">
        <v>1229</v>
      </c>
      <c r="J271" s="149">
        <v>461</v>
      </c>
      <c r="K271" s="149">
        <v>116</v>
      </c>
      <c r="L271" s="148">
        <v>9.0719999999999992</v>
      </c>
      <c r="M271" s="151">
        <v>0.67650491999999995</v>
      </c>
      <c r="N271" s="149">
        <v>68949.36</v>
      </c>
      <c r="O271" s="149">
        <v>69652.421000000002</v>
      </c>
      <c r="P271" s="149">
        <v>17369.685000000001</v>
      </c>
      <c r="Q271" s="149">
        <v>17460.093000000001</v>
      </c>
      <c r="R271" s="149">
        <v>77</v>
      </c>
      <c r="S271" s="149">
        <v>51</v>
      </c>
      <c r="T271" s="149">
        <v>733</v>
      </c>
      <c r="U271" s="149">
        <v>56</v>
      </c>
      <c r="V271" s="149">
        <v>189</v>
      </c>
      <c r="W271" s="149">
        <v>180</v>
      </c>
      <c r="X271" s="149">
        <v>281</v>
      </c>
      <c r="Y271" s="149">
        <v>74</v>
      </c>
      <c r="Z271" s="150">
        <v>9.3891089999999996E-2</v>
      </c>
      <c r="AA271" s="149">
        <v>605</v>
      </c>
      <c r="AB271" s="149">
        <v>135</v>
      </c>
      <c r="AC271" s="149">
        <v>326</v>
      </c>
      <c r="AD271" s="149">
        <v>74</v>
      </c>
      <c r="AE271" s="149">
        <v>25.166699999999999</v>
      </c>
      <c r="AF271" s="149">
        <v>1.75</v>
      </c>
      <c r="AG271" s="149">
        <v>47.958300000000001</v>
      </c>
      <c r="AH271" s="149">
        <v>1894</v>
      </c>
      <c r="AI271" s="149">
        <v>39</v>
      </c>
      <c r="AJ271" s="149">
        <v>0</v>
      </c>
      <c r="AK271" s="149">
        <v>0</v>
      </c>
      <c r="AL271" s="149">
        <v>178</v>
      </c>
      <c r="AM271" s="149">
        <v>635</v>
      </c>
      <c r="AN271" s="149">
        <v>616.94000000000005</v>
      </c>
      <c r="AO271" s="148">
        <v>86.918148250000002</v>
      </c>
    </row>
    <row r="272" spans="1:41" customFormat="1">
      <c r="A272" s="37" t="s">
        <v>519</v>
      </c>
      <c r="B272" s="153">
        <v>2501</v>
      </c>
      <c r="C272" s="153">
        <v>2506</v>
      </c>
      <c r="D272" s="153">
        <v>48</v>
      </c>
      <c r="E272" s="153">
        <v>98</v>
      </c>
      <c r="F272" s="153">
        <v>305</v>
      </c>
      <c r="G272" s="153">
        <v>192</v>
      </c>
      <c r="H272" s="153">
        <v>1341</v>
      </c>
      <c r="I272" s="153">
        <v>389</v>
      </c>
      <c r="J272" s="153">
        <v>98</v>
      </c>
      <c r="K272" s="153">
        <v>35</v>
      </c>
      <c r="L272" s="152">
        <v>14.301</v>
      </c>
      <c r="M272" s="155">
        <v>0.77824040000000005</v>
      </c>
      <c r="N272" s="153">
        <v>9961.1569999999992</v>
      </c>
      <c r="O272" s="153">
        <v>9975.3909999999996</v>
      </c>
      <c r="P272" s="153">
        <v>7656.5129999999999</v>
      </c>
      <c r="Q272" s="153">
        <v>7625.1469999999999</v>
      </c>
      <c r="R272" s="153">
        <v>7</v>
      </c>
      <c r="S272" s="153">
        <v>13</v>
      </c>
      <c r="T272" s="153">
        <v>184</v>
      </c>
      <c r="U272" s="153">
        <v>15</v>
      </c>
      <c r="V272" s="153">
        <v>67</v>
      </c>
      <c r="W272" s="153">
        <v>25</v>
      </c>
      <c r="X272" s="153">
        <v>87</v>
      </c>
      <c r="Y272" s="153">
        <v>20</v>
      </c>
      <c r="Z272" s="154">
        <v>1.7525180000000001E-2</v>
      </c>
      <c r="AA272" s="153">
        <v>192</v>
      </c>
      <c r="AB272" s="153">
        <v>27</v>
      </c>
      <c r="AC272" s="153">
        <v>63</v>
      </c>
      <c r="AD272" s="153">
        <v>28</v>
      </c>
      <c r="AE272" s="153">
        <v>7.4166999999999996</v>
      </c>
      <c r="AF272" s="153">
        <v>0.66669999999999996</v>
      </c>
      <c r="AG272" s="153">
        <v>20.249949999999998</v>
      </c>
      <c r="AH272" s="153">
        <v>491</v>
      </c>
      <c r="AI272" s="153">
        <v>1</v>
      </c>
      <c r="AJ272" s="153">
        <v>0</v>
      </c>
      <c r="AK272" s="153">
        <v>0</v>
      </c>
      <c r="AL272" s="153">
        <v>33</v>
      </c>
      <c r="AM272" s="153">
        <v>230</v>
      </c>
      <c r="AN272" s="153">
        <v>269.07</v>
      </c>
      <c r="AO272" s="152">
        <v>84.311004690000004</v>
      </c>
    </row>
    <row r="273" spans="1:41" customFormat="1">
      <c r="A273" s="41" t="s">
        <v>417</v>
      </c>
      <c r="B273" s="149">
        <v>25213</v>
      </c>
      <c r="C273" s="149">
        <v>25417</v>
      </c>
      <c r="D273" s="149">
        <v>545</v>
      </c>
      <c r="E273" s="149">
        <v>1173</v>
      </c>
      <c r="F273" s="149">
        <v>3571</v>
      </c>
      <c r="G273" s="149">
        <v>2245</v>
      </c>
      <c r="H273" s="149">
        <v>13879</v>
      </c>
      <c r="I273" s="149">
        <v>2965</v>
      </c>
      <c r="J273" s="149">
        <v>865</v>
      </c>
      <c r="K273" s="149">
        <v>174</v>
      </c>
      <c r="L273" s="148">
        <v>6.22</v>
      </c>
      <c r="M273" s="151">
        <v>0.62101638000000003</v>
      </c>
      <c r="N273" s="149">
        <v>186443.204</v>
      </c>
      <c r="O273" s="149">
        <v>180717.11799999999</v>
      </c>
      <c r="P273" s="149">
        <v>73105.611000000004</v>
      </c>
      <c r="Q273" s="149">
        <v>67414.034666670006</v>
      </c>
      <c r="R273" s="149">
        <v>217</v>
      </c>
      <c r="S273" s="149">
        <v>102</v>
      </c>
      <c r="T273" s="149">
        <v>1443</v>
      </c>
      <c r="U273" s="149">
        <v>161</v>
      </c>
      <c r="V273" s="149">
        <v>506</v>
      </c>
      <c r="W273" s="149">
        <v>288</v>
      </c>
      <c r="X273" s="149">
        <v>1203</v>
      </c>
      <c r="Y273" s="149">
        <v>332</v>
      </c>
      <c r="Z273" s="150">
        <v>0.61257501000000003</v>
      </c>
      <c r="AA273" s="149">
        <v>1861</v>
      </c>
      <c r="AB273" s="149">
        <v>534</v>
      </c>
      <c r="AC273" s="149">
        <v>975</v>
      </c>
      <c r="AD273" s="149">
        <v>304</v>
      </c>
      <c r="AE273" s="149">
        <v>57.583300000000001</v>
      </c>
      <c r="AF273" s="149">
        <v>2.1667000000000001</v>
      </c>
      <c r="AG273" s="149">
        <v>245.33335</v>
      </c>
      <c r="AH273" s="149">
        <v>5991</v>
      </c>
      <c r="AI273" s="149">
        <v>143</v>
      </c>
      <c r="AJ273" s="149">
        <v>0</v>
      </c>
      <c r="AK273" s="149">
        <v>1</v>
      </c>
      <c r="AL273" s="149">
        <v>154</v>
      </c>
      <c r="AM273" s="149">
        <v>704</v>
      </c>
      <c r="AN273" s="149">
        <v>517.4</v>
      </c>
      <c r="AO273" s="148">
        <v>88.924522139999993</v>
      </c>
    </row>
    <row r="274" spans="1:41" customFormat="1">
      <c r="A274" s="41" t="s">
        <v>303</v>
      </c>
      <c r="B274" s="149">
        <v>5283</v>
      </c>
      <c r="C274" s="149">
        <v>5302</v>
      </c>
      <c r="D274" s="149">
        <v>105</v>
      </c>
      <c r="E274" s="149">
        <v>284</v>
      </c>
      <c r="F274" s="149">
        <v>789</v>
      </c>
      <c r="G274" s="149">
        <v>454</v>
      </c>
      <c r="H274" s="149">
        <v>2779</v>
      </c>
      <c r="I274" s="149">
        <v>670</v>
      </c>
      <c r="J274" s="149">
        <v>171</v>
      </c>
      <c r="K274" s="149">
        <v>50</v>
      </c>
      <c r="L274" s="148">
        <v>17.599</v>
      </c>
      <c r="M274" s="151">
        <v>0.84240632000000004</v>
      </c>
      <c r="N274" s="149">
        <v>42544.357000000004</v>
      </c>
      <c r="O274" s="149">
        <v>42624.464666669999</v>
      </c>
      <c r="P274" s="149">
        <v>27980.023000000001</v>
      </c>
      <c r="Q274" s="149">
        <v>27917.084666670002</v>
      </c>
      <c r="R274" s="149">
        <v>50</v>
      </c>
      <c r="S274" s="149">
        <v>24</v>
      </c>
      <c r="T274" s="149">
        <v>340</v>
      </c>
      <c r="U274" s="149">
        <v>41</v>
      </c>
      <c r="V274" s="149">
        <v>89</v>
      </c>
      <c r="W274" s="149">
        <v>31</v>
      </c>
      <c r="X274" s="149">
        <v>203</v>
      </c>
      <c r="Y274" s="149">
        <v>46</v>
      </c>
      <c r="Z274" s="150">
        <v>5.620849E-2</v>
      </c>
      <c r="AA274" s="149">
        <v>339</v>
      </c>
      <c r="AB274" s="149">
        <v>88</v>
      </c>
      <c r="AC274" s="149">
        <v>168</v>
      </c>
      <c r="AD274" s="149">
        <v>47</v>
      </c>
      <c r="AE274" s="149">
        <v>10.416700000000001</v>
      </c>
      <c r="AF274" s="149">
        <v>0</v>
      </c>
      <c r="AG274" s="149">
        <v>36.583300000000001</v>
      </c>
      <c r="AH274" s="149">
        <v>976</v>
      </c>
      <c r="AI274" s="149">
        <v>51</v>
      </c>
      <c r="AJ274" s="149">
        <v>0</v>
      </c>
      <c r="AK274" s="149">
        <v>0</v>
      </c>
      <c r="AL274" s="149">
        <v>54</v>
      </c>
      <c r="AM274" s="149">
        <v>373</v>
      </c>
      <c r="AN274" s="149">
        <v>117.22</v>
      </c>
      <c r="AO274" s="148">
        <v>149.18276549999999</v>
      </c>
    </row>
    <row r="275" spans="1:41" customFormat="1">
      <c r="A275" s="37" t="s">
        <v>304</v>
      </c>
      <c r="B275" s="153">
        <v>39032</v>
      </c>
      <c r="C275" s="153">
        <v>39276</v>
      </c>
      <c r="D275" s="153">
        <v>916</v>
      </c>
      <c r="E275" s="153">
        <v>1930</v>
      </c>
      <c r="F275" s="153">
        <v>5450</v>
      </c>
      <c r="G275" s="153">
        <v>3522</v>
      </c>
      <c r="H275" s="153">
        <v>21930</v>
      </c>
      <c r="I275" s="153">
        <v>4247</v>
      </c>
      <c r="J275" s="153">
        <v>1047</v>
      </c>
      <c r="K275" s="153">
        <v>234</v>
      </c>
      <c r="L275" s="152">
        <v>5.3920000000000003</v>
      </c>
      <c r="M275" s="155">
        <v>0.60490681000000002</v>
      </c>
      <c r="N275" s="153">
        <v>171591.11199999999</v>
      </c>
      <c r="O275" s="153">
        <v>170780.399</v>
      </c>
      <c r="P275" s="153">
        <v>115041.538</v>
      </c>
      <c r="Q275" s="153">
        <v>114633.41033333</v>
      </c>
      <c r="R275" s="153">
        <v>314</v>
      </c>
      <c r="S275" s="153">
        <v>130</v>
      </c>
      <c r="T275" s="153">
        <v>1976</v>
      </c>
      <c r="U275" s="153">
        <v>278</v>
      </c>
      <c r="V275" s="153">
        <v>961</v>
      </c>
      <c r="W275" s="153">
        <v>715</v>
      </c>
      <c r="X275" s="153">
        <v>1919</v>
      </c>
      <c r="Y275" s="153">
        <v>626</v>
      </c>
      <c r="Z275" s="154">
        <v>1.38147109</v>
      </c>
      <c r="AA275" s="153">
        <v>2723</v>
      </c>
      <c r="AB275" s="153">
        <v>772</v>
      </c>
      <c r="AC275" s="153">
        <v>1752</v>
      </c>
      <c r="AD275" s="153">
        <v>488</v>
      </c>
      <c r="AE275" s="153">
        <v>116.25</v>
      </c>
      <c r="AF275" s="153">
        <v>0.5</v>
      </c>
      <c r="AG275" s="153">
        <v>371.5</v>
      </c>
      <c r="AH275" s="153">
        <v>7737</v>
      </c>
      <c r="AI275" s="153">
        <v>377</v>
      </c>
      <c r="AJ275" s="153">
        <v>0</v>
      </c>
      <c r="AK275" s="153">
        <v>1</v>
      </c>
      <c r="AL275" s="153">
        <v>94</v>
      </c>
      <c r="AM275" s="153">
        <v>758</v>
      </c>
      <c r="AN275" s="153">
        <v>314.5</v>
      </c>
      <c r="AO275" s="152">
        <v>87.821448849999996</v>
      </c>
    </row>
    <row r="276" spans="1:41" customFormat="1">
      <c r="A276" s="41" t="s">
        <v>305</v>
      </c>
      <c r="B276" s="149">
        <v>29816</v>
      </c>
      <c r="C276" s="149">
        <v>29927</v>
      </c>
      <c r="D276" s="149">
        <v>673</v>
      </c>
      <c r="E276" s="149">
        <v>1468</v>
      </c>
      <c r="F276" s="149">
        <v>4547</v>
      </c>
      <c r="G276" s="149">
        <v>2700</v>
      </c>
      <c r="H276" s="149">
        <v>16430</v>
      </c>
      <c r="I276" s="149">
        <v>3125</v>
      </c>
      <c r="J276" s="149">
        <v>809</v>
      </c>
      <c r="K276" s="149">
        <v>175</v>
      </c>
      <c r="L276" s="148">
        <v>3.89</v>
      </c>
      <c r="M276" s="151">
        <v>0.57568388000000004</v>
      </c>
      <c r="N276" s="149">
        <v>62334.760999999999</v>
      </c>
      <c r="O276" s="149">
        <v>61712.284333329997</v>
      </c>
      <c r="P276" s="149">
        <v>54974.697</v>
      </c>
      <c r="Q276" s="149">
        <v>54755.13733333</v>
      </c>
      <c r="R276" s="149">
        <v>243</v>
      </c>
      <c r="S276" s="149">
        <v>106</v>
      </c>
      <c r="T276" s="149">
        <v>1543</v>
      </c>
      <c r="U276" s="149">
        <v>208</v>
      </c>
      <c r="V276" s="149">
        <v>691</v>
      </c>
      <c r="W276" s="149">
        <v>410</v>
      </c>
      <c r="X276" s="149">
        <v>1335</v>
      </c>
      <c r="Y276" s="149">
        <v>387</v>
      </c>
      <c r="Z276" s="150">
        <v>0.60324096000000005</v>
      </c>
      <c r="AA276" s="149">
        <v>1735</v>
      </c>
      <c r="AB276" s="149">
        <v>668</v>
      </c>
      <c r="AC276" s="149">
        <v>1038</v>
      </c>
      <c r="AD276" s="149">
        <v>335</v>
      </c>
      <c r="AE276" s="149">
        <v>76.25</v>
      </c>
      <c r="AF276" s="149">
        <v>1.6667000000000001</v>
      </c>
      <c r="AG276" s="149">
        <v>257.91665</v>
      </c>
      <c r="AH276" s="149">
        <v>6877</v>
      </c>
      <c r="AI276" s="149">
        <v>61</v>
      </c>
      <c r="AJ276" s="149">
        <v>0</v>
      </c>
      <c r="AK276" s="149">
        <v>0</v>
      </c>
      <c r="AL276" s="149">
        <v>33</v>
      </c>
      <c r="AM276" s="149">
        <v>294</v>
      </c>
      <c r="AN276" s="149">
        <v>101.08</v>
      </c>
      <c r="AO276" s="148">
        <v>82.855683850000005</v>
      </c>
    </row>
    <row r="277" spans="1:41" customFormat="1">
      <c r="A277" s="41" t="s">
        <v>306</v>
      </c>
      <c r="B277" s="149">
        <v>3867</v>
      </c>
      <c r="C277" s="149">
        <v>3873</v>
      </c>
      <c r="D277" s="149">
        <v>62</v>
      </c>
      <c r="E277" s="149">
        <v>151</v>
      </c>
      <c r="F277" s="149">
        <v>463</v>
      </c>
      <c r="G277" s="149">
        <v>311</v>
      </c>
      <c r="H277" s="149">
        <v>2072</v>
      </c>
      <c r="I277" s="149">
        <v>544</v>
      </c>
      <c r="J277" s="149">
        <v>199</v>
      </c>
      <c r="K277" s="149">
        <v>71</v>
      </c>
      <c r="L277" s="148">
        <v>17.234999999999999</v>
      </c>
      <c r="M277" s="151">
        <v>0.83532432999999995</v>
      </c>
      <c r="N277" s="149">
        <v>53190.254000000001</v>
      </c>
      <c r="O277" s="149">
        <v>54211.959000000003</v>
      </c>
      <c r="P277" s="149">
        <v>9574.5360000000001</v>
      </c>
      <c r="Q277" s="149">
        <v>9731.6219999999994</v>
      </c>
      <c r="R277" s="149">
        <v>38</v>
      </c>
      <c r="S277" s="149">
        <v>16</v>
      </c>
      <c r="T277" s="149">
        <v>394</v>
      </c>
      <c r="U277" s="149">
        <v>33</v>
      </c>
      <c r="V277" s="149">
        <v>120</v>
      </c>
      <c r="W277" s="149">
        <v>74</v>
      </c>
      <c r="X277" s="149">
        <v>144</v>
      </c>
      <c r="Y277" s="149">
        <v>36</v>
      </c>
      <c r="Z277" s="150">
        <v>6.7600709999999994E-2</v>
      </c>
      <c r="AA277" s="149">
        <v>325</v>
      </c>
      <c r="AB277" s="149">
        <v>82</v>
      </c>
      <c r="AC277" s="149">
        <v>195</v>
      </c>
      <c r="AD277" s="149">
        <v>32</v>
      </c>
      <c r="AE277" s="149">
        <v>15.25</v>
      </c>
      <c r="AF277" s="149">
        <v>0.91669999999999996</v>
      </c>
      <c r="AG277" s="149">
        <v>16.291650000000001</v>
      </c>
      <c r="AH277" s="149">
        <v>705</v>
      </c>
      <c r="AI277" s="149">
        <v>5</v>
      </c>
      <c r="AJ277" s="149">
        <v>0</v>
      </c>
      <c r="AK277" s="149">
        <v>0</v>
      </c>
      <c r="AL277" s="149">
        <v>44</v>
      </c>
      <c r="AM277" s="149">
        <v>219</v>
      </c>
      <c r="AN277" s="149">
        <v>715.38</v>
      </c>
      <c r="AO277" s="148">
        <v>83.128992269999998</v>
      </c>
    </row>
    <row r="278" spans="1:41" customFormat="1">
      <c r="A278" s="37" t="s">
        <v>307</v>
      </c>
      <c r="B278" s="153">
        <v>378</v>
      </c>
      <c r="C278" s="153">
        <v>375</v>
      </c>
      <c r="D278" s="153">
        <v>7</v>
      </c>
      <c r="E278" s="153">
        <v>17</v>
      </c>
      <c r="F278" s="153">
        <v>53</v>
      </c>
      <c r="G278" s="153">
        <v>33</v>
      </c>
      <c r="H278" s="153">
        <v>191</v>
      </c>
      <c r="I278" s="153">
        <v>48</v>
      </c>
      <c r="J278" s="153">
        <v>22</v>
      </c>
      <c r="K278" s="153">
        <v>4</v>
      </c>
      <c r="L278" s="152">
        <v>40.817</v>
      </c>
      <c r="M278" s="155">
        <v>1</v>
      </c>
      <c r="N278" s="153">
        <v>2039.19</v>
      </c>
      <c r="O278" s="153">
        <v>2136.5636666700002</v>
      </c>
      <c r="P278" s="153">
        <v>6101.3869999999997</v>
      </c>
      <c r="Q278" s="153">
        <v>6157.0870000000004</v>
      </c>
      <c r="R278" s="153">
        <v>6</v>
      </c>
      <c r="S278" s="153" t="s">
        <v>511</v>
      </c>
      <c r="T278" s="153">
        <v>37</v>
      </c>
      <c r="U278" s="153">
        <v>3</v>
      </c>
      <c r="V278" s="153">
        <v>8</v>
      </c>
      <c r="W278" s="153">
        <v>8</v>
      </c>
      <c r="X278" s="153">
        <v>16</v>
      </c>
      <c r="Y278" s="153" t="s">
        <v>511</v>
      </c>
      <c r="Z278" s="154">
        <v>3.8632699999999998E-3</v>
      </c>
      <c r="AA278" s="153">
        <v>30</v>
      </c>
      <c r="AB278" s="153">
        <v>8</v>
      </c>
      <c r="AC278" s="153">
        <v>23</v>
      </c>
      <c r="AD278" s="153">
        <v>4</v>
      </c>
      <c r="AE278" s="153">
        <v>1.25</v>
      </c>
      <c r="AF278" s="153">
        <v>0</v>
      </c>
      <c r="AG278" s="153">
        <v>2.75</v>
      </c>
      <c r="AH278" s="153">
        <v>72</v>
      </c>
      <c r="AI278" s="153">
        <v>0</v>
      </c>
      <c r="AJ278" s="153">
        <v>0</v>
      </c>
      <c r="AK278" s="153">
        <v>0</v>
      </c>
      <c r="AL278" s="153">
        <v>9</v>
      </c>
      <c r="AM278" s="153">
        <v>56</v>
      </c>
      <c r="AN278" s="153">
        <v>412.01</v>
      </c>
      <c r="AO278" s="152">
        <v>218.80240735000001</v>
      </c>
    </row>
    <row r="279" spans="1:41" customFormat="1">
      <c r="A279" s="41" t="s">
        <v>308</v>
      </c>
      <c r="B279" s="149">
        <v>8131</v>
      </c>
      <c r="C279" s="149">
        <v>8163</v>
      </c>
      <c r="D279" s="149">
        <v>186</v>
      </c>
      <c r="E279" s="149">
        <v>363</v>
      </c>
      <c r="F279" s="149">
        <v>1050</v>
      </c>
      <c r="G279" s="149">
        <v>693</v>
      </c>
      <c r="H279" s="149">
        <v>4422</v>
      </c>
      <c r="I279" s="149">
        <v>1022</v>
      </c>
      <c r="J279" s="149">
        <v>328</v>
      </c>
      <c r="K279" s="149">
        <v>99</v>
      </c>
      <c r="L279" s="148">
        <v>9.1140000000000008</v>
      </c>
      <c r="M279" s="151">
        <v>0.67732207</v>
      </c>
      <c r="N279" s="149">
        <v>61054.718000000001</v>
      </c>
      <c r="O279" s="149">
        <v>61796.150999999998</v>
      </c>
      <c r="P279" s="149">
        <v>19935.345000000001</v>
      </c>
      <c r="Q279" s="149">
        <v>19910.272333329998</v>
      </c>
      <c r="R279" s="149">
        <v>81</v>
      </c>
      <c r="S279" s="149">
        <v>25</v>
      </c>
      <c r="T279" s="149">
        <v>529</v>
      </c>
      <c r="U279" s="149">
        <v>50</v>
      </c>
      <c r="V279" s="149">
        <v>154</v>
      </c>
      <c r="W279" s="149">
        <v>48</v>
      </c>
      <c r="X279" s="149">
        <v>373</v>
      </c>
      <c r="Y279" s="149">
        <v>89</v>
      </c>
      <c r="Z279" s="150">
        <v>0.14963293</v>
      </c>
      <c r="AA279" s="149">
        <v>601</v>
      </c>
      <c r="AB279" s="149">
        <v>152</v>
      </c>
      <c r="AC279" s="149">
        <v>298</v>
      </c>
      <c r="AD279" s="149">
        <v>99</v>
      </c>
      <c r="AE279" s="149">
        <v>23.75</v>
      </c>
      <c r="AF279" s="149">
        <v>0.66669999999999996</v>
      </c>
      <c r="AG279" s="149">
        <v>74.916650000000004</v>
      </c>
      <c r="AH279" s="149">
        <v>1403</v>
      </c>
      <c r="AI279" s="149">
        <v>202</v>
      </c>
      <c r="AJ279" s="149">
        <v>0</v>
      </c>
      <c r="AK279" s="149">
        <v>0</v>
      </c>
      <c r="AL279" s="149">
        <v>122</v>
      </c>
      <c r="AM279" s="149">
        <v>588</v>
      </c>
      <c r="AN279" s="149">
        <v>255.12</v>
      </c>
      <c r="AO279" s="148">
        <v>77.867517109999994</v>
      </c>
    </row>
    <row r="280" spans="1:41" customFormat="1">
      <c r="A280" s="41" t="s">
        <v>309</v>
      </c>
      <c r="B280" s="149">
        <v>29593</v>
      </c>
      <c r="C280" s="149">
        <v>29791</v>
      </c>
      <c r="D280" s="149">
        <v>582</v>
      </c>
      <c r="E280" s="149">
        <v>1312</v>
      </c>
      <c r="F280" s="149">
        <v>4144</v>
      </c>
      <c r="G280" s="149">
        <v>2664</v>
      </c>
      <c r="H280" s="149">
        <v>16031</v>
      </c>
      <c r="I280" s="149">
        <v>3782</v>
      </c>
      <c r="J280" s="149">
        <v>1013</v>
      </c>
      <c r="K280" s="149">
        <v>263</v>
      </c>
      <c r="L280" s="148">
        <v>7.1779999999999999</v>
      </c>
      <c r="M280" s="151">
        <v>0.63965523999999996</v>
      </c>
      <c r="N280" s="149">
        <v>152318.60500000001</v>
      </c>
      <c r="O280" s="149">
        <v>147876.23366667001</v>
      </c>
      <c r="P280" s="149">
        <v>81653.338000000003</v>
      </c>
      <c r="Q280" s="149">
        <v>78214.677666670003</v>
      </c>
      <c r="R280" s="149">
        <v>247</v>
      </c>
      <c r="S280" s="149">
        <v>119</v>
      </c>
      <c r="T280" s="149">
        <v>1767</v>
      </c>
      <c r="U280" s="149">
        <v>191</v>
      </c>
      <c r="V280" s="149">
        <v>722</v>
      </c>
      <c r="W280" s="149">
        <v>387</v>
      </c>
      <c r="X280" s="149">
        <v>1332</v>
      </c>
      <c r="Y280" s="149">
        <v>303</v>
      </c>
      <c r="Z280" s="150">
        <v>0.48528540999999997</v>
      </c>
      <c r="AA280" s="149">
        <v>2100</v>
      </c>
      <c r="AB280" s="149">
        <v>622</v>
      </c>
      <c r="AC280" s="149">
        <v>1053</v>
      </c>
      <c r="AD280" s="149">
        <v>299</v>
      </c>
      <c r="AE280" s="149">
        <v>90.75</v>
      </c>
      <c r="AF280" s="149">
        <v>5.25</v>
      </c>
      <c r="AG280" s="149">
        <v>205.625</v>
      </c>
      <c r="AH280" s="149">
        <v>5916</v>
      </c>
      <c r="AI280" s="149">
        <v>315</v>
      </c>
      <c r="AJ280" s="149">
        <v>0</v>
      </c>
      <c r="AK280" s="149">
        <v>0</v>
      </c>
      <c r="AL280" s="149">
        <v>460</v>
      </c>
      <c r="AM280" s="149">
        <v>1815</v>
      </c>
      <c r="AN280" s="149">
        <v>679.16</v>
      </c>
      <c r="AO280" s="148">
        <v>83.567363650000004</v>
      </c>
    </row>
    <row r="281" spans="1:41" customFormat="1">
      <c r="A281" s="37" t="s">
        <v>310</v>
      </c>
      <c r="B281" s="153">
        <v>2889</v>
      </c>
      <c r="C281" s="153">
        <v>2876</v>
      </c>
      <c r="D281" s="153">
        <v>33</v>
      </c>
      <c r="E281" s="153">
        <v>118</v>
      </c>
      <c r="F281" s="153">
        <v>346</v>
      </c>
      <c r="G281" s="153">
        <v>253</v>
      </c>
      <c r="H281" s="153">
        <v>1504</v>
      </c>
      <c r="I281" s="153">
        <v>452</v>
      </c>
      <c r="J281" s="153">
        <v>148</v>
      </c>
      <c r="K281" s="153">
        <v>22</v>
      </c>
      <c r="L281" s="152">
        <v>10.922000000000001</v>
      </c>
      <c r="M281" s="155">
        <v>0.71249854000000001</v>
      </c>
      <c r="N281" s="153">
        <v>15275.800999999999</v>
      </c>
      <c r="O281" s="153">
        <v>15167.11133333</v>
      </c>
      <c r="P281" s="153">
        <v>6582.57</v>
      </c>
      <c r="Q281" s="153">
        <v>6438.9326666699999</v>
      </c>
      <c r="R281" s="153">
        <v>19</v>
      </c>
      <c r="S281" s="153">
        <v>13</v>
      </c>
      <c r="T281" s="153">
        <v>232</v>
      </c>
      <c r="U281" s="153">
        <v>19</v>
      </c>
      <c r="V281" s="153">
        <v>45</v>
      </c>
      <c r="W281" s="153">
        <v>42</v>
      </c>
      <c r="X281" s="153">
        <v>154</v>
      </c>
      <c r="Y281" s="153">
        <v>36</v>
      </c>
      <c r="Z281" s="154">
        <v>8.5687570000000005E-2</v>
      </c>
      <c r="AA281" s="153">
        <v>231</v>
      </c>
      <c r="AB281" s="153">
        <v>53</v>
      </c>
      <c r="AC281" s="153">
        <v>129</v>
      </c>
      <c r="AD281" s="153">
        <v>14</v>
      </c>
      <c r="AE281" s="153">
        <v>10.666700000000001</v>
      </c>
      <c r="AF281" s="153">
        <v>0.16669999999999999</v>
      </c>
      <c r="AG281" s="153">
        <v>3.2499500000000001</v>
      </c>
      <c r="AH281" s="153">
        <v>451</v>
      </c>
      <c r="AI281" s="153">
        <v>3</v>
      </c>
      <c r="AJ281" s="153">
        <v>0</v>
      </c>
      <c r="AK281" s="153">
        <v>0</v>
      </c>
      <c r="AL281" s="153">
        <v>29</v>
      </c>
      <c r="AM281" s="153">
        <v>237</v>
      </c>
      <c r="AN281" s="153">
        <v>57.57</v>
      </c>
      <c r="AO281" s="152">
        <v>104.80528572</v>
      </c>
    </row>
    <row r="282" spans="1:41" customFormat="1">
      <c r="A282" s="41" t="s">
        <v>311</v>
      </c>
      <c r="B282" s="149">
        <v>502</v>
      </c>
      <c r="C282" s="149">
        <v>496</v>
      </c>
      <c r="D282" s="149">
        <v>5</v>
      </c>
      <c r="E282" s="149">
        <v>12</v>
      </c>
      <c r="F282" s="149">
        <v>56</v>
      </c>
      <c r="G282" s="149">
        <v>49</v>
      </c>
      <c r="H282" s="149">
        <v>235</v>
      </c>
      <c r="I282" s="149">
        <v>97</v>
      </c>
      <c r="J282" s="149">
        <v>31</v>
      </c>
      <c r="K282" s="149">
        <v>11</v>
      </c>
      <c r="L282" s="148">
        <v>38.838999999999999</v>
      </c>
      <c r="M282" s="151">
        <v>1</v>
      </c>
      <c r="N282" s="149">
        <v>451.41</v>
      </c>
      <c r="O282" s="149">
        <v>477.05266667000001</v>
      </c>
      <c r="P282" s="149">
        <v>600.351</v>
      </c>
      <c r="Q282" s="149">
        <v>625.529</v>
      </c>
      <c r="R282" s="149">
        <v>4</v>
      </c>
      <c r="S282" s="149" t="s">
        <v>511</v>
      </c>
      <c r="T282" s="149">
        <v>61</v>
      </c>
      <c r="U282" s="149">
        <v>3</v>
      </c>
      <c r="V282" s="149">
        <v>7</v>
      </c>
      <c r="W282" s="149">
        <v>0</v>
      </c>
      <c r="X282" s="149">
        <v>19</v>
      </c>
      <c r="Y282" s="149" t="s">
        <v>511</v>
      </c>
      <c r="Z282" s="150">
        <v>2.3749600000000002E-3</v>
      </c>
      <c r="AA282" s="149">
        <v>42</v>
      </c>
      <c r="AB282" s="149">
        <v>10</v>
      </c>
      <c r="AC282" s="149">
        <v>21</v>
      </c>
      <c r="AD282" s="149">
        <v>2</v>
      </c>
      <c r="AE282" s="149">
        <v>1.0832999999999999</v>
      </c>
      <c r="AF282" s="149">
        <v>0</v>
      </c>
      <c r="AG282" s="149">
        <v>0.91669999999999996</v>
      </c>
      <c r="AH282" s="149">
        <v>100</v>
      </c>
      <c r="AI282" s="149">
        <v>0</v>
      </c>
      <c r="AJ282" s="149">
        <v>0</v>
      </c>
      <c r="AK282" s="149">
        <v>0</v>
      </c>
      <c r="AL282" s="149">
        <v>5</v>
      </c>
      <c r="AM282" s="149">
        <v>24</v>
      </c>
      <c r="AN282" s="149">
        <v>9.27</v>
      </c>
      <c r="AO282" s="148">
        <v>86.317450669999999</v>
      </c>
    </row>
    <row r="283" spans="1:41" customFormat="1">
      <c r="A283" s="41" t="s">
        <v>518</v>
      </c>
      <c r="B283" s="149">
        <v>1629</v>
      </c>
      <c r="C283" s="149">
        <v>1640</v>
      </c>
      <c r="D283" s="149">
        <v>33</v>
      </c>
      <c r="E283" s="149">
        <v>63</v>
      </c>
      <c r="F283" s="149">
        <v>199</v>
      </c>
      <c r="G283" s="149">
        <v>124</v>
      </c>
      <c r="H283" s="149">
        <v>825</v>
      </c>
      <c r="I283" s="149">
        <v>263</v>
      </c>
      <c r="J283" s="149">
        <v>100</v>
      </c>
      <c r="K283" s="149">
        <v>33</v>
      </c>
      <c r="L283" s="148">
        <v>31.89</v>
      </c>
      <c r="M283" s="151">
        <v>1</v>
      </c>
      <c r="N283" s="149">
        <v>26933.089</v>
      </c>
      <c r="O283" s="149">
        <v>27566.829666670001</v>
      </c>
      <c r="P283" s="149">
        <v>11863.103999999999</v>
      </c>
      <c r="Q283" s="149">
        <v>12392.031000000001</v>
      </c>
      <c r="R283" s="149">
        <v>12</v>
      </c>
      <c r="S283" s="149">
        <v>8</v>
      </c>
      <c r="T283" s="149">
        <v>165</v>
      </c>
      <c r="U283" s="149">
        <v>10</v>
      </c>
      <c r="V283" s="149">
        <v>34</v>
      </c>
      <c r="W283" s="149">
        <v>4</v>
      </c>
      <c r="X283" s="149">
        <v>63</v>
      </c>
      <c r="Y283" s="149">
        <v>9</v>
      </c>
      <c r="Z283" s="150">
        <v>1.132444E-2</v>
      </c>
      <c r="AA283" s="149">
        <v>115</v>
      </c>
      <c r="AB283" s="149">
        <v>26</v>
      </c>
      <c r="AC283" s="149">
        <v>53</v>
      </c>
      <c r="AD283" s="149">
        <v>16</v>
      </c>
      <c r="AE283" s="149">
        <v>2.4167000000000001</v>
      </c>
      <c r="AF283" s="149">
        <v>0.16669999999999999</v>
      </c>
      <c r="AG283" s="149">
        <v>13.49995</v>
      </c>
      <c r="AH283" s="149">
        <v>257</v>
      </c>
      <c r="AI283" s="149">
        <v>0</v>
      </c>
      <c r="AJ283" s="149">
        <v>0</v>
      </c>
      <c r="AK283" s="149">
        <v>0</v>
      </c>
      <c r="AL283" s="149">
        <v>69</v>
      </c>
      <c r="AM283" s="149">
        <v>243</v>
      </c>
      <c r="AN283" s="149">
        <v>556.08000000000004</v>
      </c>
      <c r="AO283" s="148">
        <v>104.9099174</v>
      </c>
    </row>
    <row r="284" spans="1:41" customFormat="1">
      <c r="A284" s="37" t="s">
        <v>313</v>
      </c>
      <c r="B284" s="153">
        <v>2230</v>
      </c>
      <c r="C284" s="153">
        <v>2235</v>
      </c>
      <c r="D284" s="153">
        <v>37</v>
      </c>
      <c r="E284" s="153">
        <v>75</v>
      </c>
      <c r="F284" s="153">
        <v>237</v>
      </c>
      <c r="G284" s="153">
        <v>183</v>
      </c>
      <c r="H284" s="153">
        <v>1217</v>
      </c>
      <c r="I284" s="153">
        <v>331</v>
      </c>
      <c r="J284" s="153">
        <v>114</v>
      </c>
      <c r="K284" s="153">
        <v>41</v>
      </c>
      <c r="L284" s="152">
        <v>38.524000000000001</v>
      </c>
      <c r="M284" s="155">
        <v>1</v>
      </c>
      <c r="N284" s="153">
        <v>69224.178</v>
      </c>
      <c r="O284" s="153">
        <v>69965.066000000006</v>
      </c>
      <c r="P284" s="153">
        <v>20915.79</v>
      </c>
      <c r="Q284" s="153">
        <v>21093.01</v>
      </c>
      <c r="R284" s="153">
        <v>18</v>
      </c>
      <c r="S284" s="153">
        <v>12</v>
      </c>
      <c r="T284" s="153">
        <v>208</v>
      </c>
      <c r="U284" s="153">
        <v>17</v>
      </c>
      <c r="V284" s="153">
        <v>32</v>
      </c>
      <c r="W284" s="153">
        <v>12</v>
      </c>
      <c r="X284" s="153">
        <v>100</v>
      </c>
      <c r="Y284" s="153">
        <v>12</v>
      </c>
      <c r="Z284" s="154">
        <v>1.9545940000000001E-2</v>
      </c>
      <c r="AA284" s="153">
        <v>208</v>
      </c>
      <c r="AB284" s="153">
        <v>33</v>
      </c>
      <c r="AC284" s="153">
        <v>81</v>
      </c>
      <c r="AD284" s="153">
        <v>17</v>
      </c>
      <c r="AE284" s="153">
        <v>4</v>
      </c>
      <c r="AF284" s="153">
        <v>0.33329999999999999</v>
      </c>
      <c r="AG284" s="153">
        <v>12.833349999999999</v>
      </c>
      <c r="AH284" s="153">
        <v>430</v>
      </c>
      <c r="AI284" s="153">
        <v>0</v>
      </c>
      <c r="AJ284" s="153">
        <v>0</v>
      </c>
      <c r="AK284" s="153">
        <v>0</v>
      </c>
      <c r="AL284" s="153">
        <v>89</v>
      </c>
      <c r="AM284" s="153">
        <v>476</v>
      </c>
      <c r="AN284" s="153">
        <v>599.41999999999996</v>
      </c>
      <c r="AO284" s="152">
        <v>106.52442497</v>
      </c>
    </row>
    <row r="285" spans="1:41" customFormat="1">
      <c r="A285" s="41" t="s">
        <v>314</v>
      </c>
      <c r="B285" s="149">
        <v>768</v>
      </c>
      <c r="C285" s="149">
        <v>758</v>
      </c>
      <c r="D285" s="149">
        <v>12</v>
      </c>
      <c r="E285" s="149">
        <v>23</v>
      </c>
      <c r="F285" s="149">
        <v>66</v>
      </c>
      <c r="G285" s="149">
        <v>59</v>
      </c>
      <c r="H285" s="149">
        <v>404</v>
      </c>
      <c r="I285" s="149">
        <v>139</v>
      </c>
      <c r="J285" s="149">
        <v>46</v>
      </c>
      <c r="K285" s="149">
        <v>9</v>
      </c>
      <c r="L285" s="148">
        <v>88.81</v>
      </c>
      <c r="M285" s="151">
        <v>1</v>
      </c>
      <c r="N285" s="149">
        <v>9593.8960000000006</v>
      </c>
      <c r="O285" s="149">
        <v>9763.6756666700003</v>
      </c>
      <c r="P285" s="149">
        <v>8582.2150000000001</v>
      </c>
      <c r="Q285" s="149">
        <v>8747.5446666700009</v>
      </c>
      <c r="R285" s="149">
        <v>10</v>
      </c>
      <c r="S285" s="149" t="s">
        <v>511</v>
      </c>
      <c r="T285" s="149">
        <v>82</v>
      </c>
      <c r="U285" s="149">
        <v>6</v>
      </c>
      <c r="V285" s="149">
        <v>6</v>
      </c>
      <c r="W285" s="149">
        <v>9</v>
      </c>
      <c r="X285" s="149">
        <v>21</v>
      </c>
      <c r="Y285" s="149">
        <v>6</v>
      </c>
      <c r="Z285" s="150">
        <v>5.5541999999999996E-3</v>
      </c>
      <c r="AA285" s="149">
        <v>58</v>
      </c>
      <c r="AB285" s="149">
        <v>16</v>
      </c>
      <c r="AC285" s="149">
        <v>26</v>
      </c>
      <c r="AD285" s="149">
        <v>9</v>
      </c>
      <c r="AE285" s="149">
        <v>1</v>
      </c>
      <c r="AF285" s="149">
        <v>0</v>
      </c>
      <c r="AG285" s="149">
        <v>8</v>
      </c>
      <c r="AH285" s="149">
        <v>140</v>
      </c>
      <c r="AI285" s="149">
        <v>0</v>
      </c>
      <c r="AJ285" s="149">
        <v>0</v>
      </c>
      <c r="AK285" s="149">
        <v>0</v>
      </c>
      <c r="AL285" s="149">
        <v>33</v>
      </c>
      <c r="AM285" s="149">
        <v>183</v>
      </c>
      <c r="AN285" s="149">
        <v>228.2</v>
      </c>
      <c r="AO285" s="148">
        <v>87.91067142</v>
      </c>
    </row>
    <row r="286" spans="1:41" customFormat="1">
      <c r="A286" s="41" t="s">
        <v>315</v>
      </c>
      <c r="B286" s="149">
        <v>1290</v>
      </c>
      <c r="C286" s="149">
        <v>1270</v>
      </c>
      <c r="D286" s="149">
        <v>15</v>
      </c>
      <c r="E286" s="149">
        <v>35</v>
      </c>
      <c r="F286" s="149">
        <v>109</v>
      </c>
      <c r="G286" s="149">
        <v>115</v>
      </c>
      <c r="H286" s="149">
        <v>663</v>
      </c>
      <c r="I286" s="149">
        <v>227</v>
      </c>
      <c r="J286" s="149">
        <v>93</v>
      </c>
      <c r="K286" s="149">
        <v>13</v>
      </c>
      <c r="L286" s="148">
        <v>30.957000000000001</v>
      </c>
      <c r="M286" s="151">
        <v>1</v>
      </c>
      <c r="N286" s="149">
        <v>17016.906999999999</v>
      </c>
      <c r="O286" s="149">
        <v>17197.177333330001</v>
      </c>
      <c r="P286" s="149">
        <v>8306.7219999999998</v>
      </c>
      <c r="Q286" s="149">
        <v>8443.6</v>
      </c>
      <c r="R286" s="149">
        <v>13</v>
      </c>
      <c r="S286" s="149">
        <v>9</v>
      </c>
      <c r="T286" s="149">
        <v>153</v>
      </c>
      <c r="U286" s="149">
        <v>10</v>
      </c>
      <c r="V286" s="149">
        <v>22</v>
      </c>
      <c r="W286" s="149">
        <v>11</v>
      </c>
      <c r="X286" s="149">
        <v>58</v>
      </c>
      <c r="Y286" s="149">
        <v>17</v>
      </c>
      <c r="Z286" s="150">
        <v>2.7848089999999999E-2</v>
      </c>
      <c r="AA286" s="149">
        <v>115</v>
      </c>
      <c r="AB286" s="149">
        <v>24</v>
      </c>
      <c r="AC286" s="149">
        <v>47</v>
      </c>
      <c r="AD286" s="149">
        <v>7</v>
      </c>
      <c r="AE286" s="149">
        <v>1.8332999999999999</v>
      </c>
      <c r="AF286" s="149">
        <v>0.5</v>
      </c>
      <c r="AG286" s="149">
        <v>4.9166999999999996</v>
      </c>
      <c r="AH286" s="149">
        <v>222</v>
      </c>
      <c r="AI286" s="149">
        <v>4</v>
      </c>
      <c r="AJ286" s="149">
        <v>0</v>
      </c>
      <c r="AK286" s="149">
        <v>0</v>
      </c>
      <c r="AL286" s="149">
        <v>48</v>
      </c>
      <c r="AM286" s="149">
        <v>312</v>
      </c>
      <c r="AN286" s="149">
        <v>258.89999999999998</v>
      </c>
      <c r="AO286" s="148">
        <v>101.04272691</v>
      </c>
    </row>
    <row r="287" spans="1:41" customFormat="1">
      <c r="A287" s="37" t="s">
        <v>316</v>
      </c>
      <c r="B287" s="153">
        <v>3965</v>
      </c>
      <c r="C287" s="153">
        <v>3947</v>
      </c>
      <c r="D287" s="153">
        <v>43</v>
      </c>
      <c r="E287" s="153">
        <v>110</v>
      </c>
      <c r="F287" s="153">
        <v>421</v>
      </c>
      <c r="G287" s="153">
        <v>368</v>
      </c>
      <c r="H287" s="153">
        <v>2102</v>
      </c>
      <c r="I287" s="153">
        <v>616</v>
      </c>
      <c r="J287" s="153">
        <v>222</v>
      </c>
      <c r="K287" s="153">
        <v>65</v>
      </c>
      <c r="L287" s="152">
        <v>26.896000000000001</v>
      </c>
      <c r="M287" s="155">
        <v>1</v>
      </c>
      <c r="N287" s="153">
        <v>81881.854000000007</v>
      </c>
      <c r="O287" s="153">
        <v>79375.286666669999</v>
      </c>
      <c r="P287" s="153">
        <v>29139.715</v>
      </c>
      <c r="Q287" s="153">
        <v>27423.422999999999</v>
      </c>
      <c r="R287" s="153">
        <v>24</v>
      </c>
      <c r="S287" s="153">
        <v>9</v>
      </c>
      <c r="T287" s="153">
        <v>411</v>
      </c>
      <c r="U287" s="153">
        <v>27</v>
      </c>
      <c r="V287" s="153">
        <v>83</v>
      </c>
      <c r="W287" s="153">
        <v>58</v>
      </c>
      <c r="X287" s="153">
        <v>194</v>
      </c>
      <c r="Y287" s="153">
        <v>47</v>
      </c>
      <c r="Z287" s="154">
        <v>9.5116759999999995E-2</v>
      </c>
      <c r="AA287" s="153">
        <v>380</v>
      </c>
      <c r="AB287" s="153">
        <v>87</v>
      </c>
      <c r="AC287" s="153">
        <v>164</v>
      </c>
      <c r="AD287" s="153">
        <v>25</v>
      </c>
      <c r="AE287" s="153">
        <v>4.5</v>
      </c>
      <c r="AF287" s="153">
        <v>1.9167000000000001</v>
      </c>
      <c r="AG287" s="153">
        <v>19.541650000000001</v>
      </c>
      <c r="AH287" s="153">
        <v>746</v>
      </c>
      <c r="AI287" s="153">
        <v>1</v>
      </c>
      <c r="AJ287" s="153">
        <v>0</v>
      </c>
      <c r="AK287" s="153">
        <v>0</v>
      </c>
      <c r="AL287" s="153">
        <v>67</v>
      </c>
      <c r="AM287" s="153">
        <v>357</v>
      </c>
      <c r="AN287" s="153">
        <v>1000.94</v>
      </c>
      <c r="AO287" s="152">
        <v>95.829043720000001</v>
      </c>
    </row>
    <row r="288" spans="1:41" customFormat="1">
      <c r="A288" s="41" t="s">
        <v>317</v>
      </c>
      <c r="B288" s="149">
        <v>2560</v>
      </c>
      <c r="C288" s="149">
        <v>2572</v>
      </c>
      <c r="D288" s="149">
        <v>47</v>
      </c>
      <c r="E288" s="149">
        <v>98</v>
      </c>
      <c r="F288" s="149">
        <v>283</v>
      </c>
      <c r="G288" s="149">
        <v>210</v>
      </c>
      <c r="H288" s="149">
        <v>1286</v>
      </c>
      <c r="I288" s="149">
        <v>424</v>
      </c>
      <c r="J288" s="149">
        <v>182</v>
      </c>
      <c r="K288" s="149">
        <v>42</v>
      </c>
      <c r="L288" s="148">
        <v>30.042999999999999</v>
      </c>
      <c r="M288" s="151">
        <v>1</v>
      </c>
      <c r="N288" s="149">
        <v>21228.057000000001</v>
      </c>
      <c r="O288" s="149">
        <v>21478.340333330001</v>
      </c>
      <c r="P288" s="149">
        <v>8644.2080000000005</v>
      </c>
      <c r="Q288" s="149">
        <v>8658.4143333299999</v>
      </c>
      <c r="R288" s="149">
        <v>25</v>
      </c>
      <c r="S288" s="149">
        <v>13</v>
      </c>
      <c r="T288" s="149">
        <v>261</v>
      </c>
      <c r="U288" s="149">
        <v>19</v>
      </c>
      <c r="V288" s="149">
        <v>32</v>
      </c>
      <c r="W288" s="149">
        <v>48</v>
      </c>
      <c r="X288" s="149">
        <v>79</v>
      </c>
      <c r="Y288" s="149">
        <v>14</v>
      </c>
      <c r="Z288" s="150">
        <v>1.670746E-2</v>
      </c>
      <c r="AA288" s="149">
        <v>210</v>
      </c>
      <c r="AB288" s="149">
        <v>30</v>
      </c>
      <c r="AC288" s="149">
        <v>99</v>
      </c>
      <c r="AD288" s="149">
        <v>26</v>
      </c>
      <c r="AE288" s="149">
        <v>7.8333000000000004</v>
      </c>
      <c r="AF288" s="149">
        <v>0.33329999999999999</v>
      </c>
      <c r="AG288" s="149">
        <v>18.000050000000002</v>
      </c>
      <c r="AH288" s="149">
        <v>521</v>
      </c>
      <c r="AI288" s="149">
        <v>15</v>
      </c>
      <c r="AJ288" s="149">
        <v>0</v>
      </c>
      <c r="AK288" s="149">
        <v>0</v>
      </c>
      <c r="AL288" s="149">
        <v>154</v>
      </c>
      <c r="AM288" s="149">
        <v>432</v>
      </c>
      <c r="AN288" s="149">
        <v>833.22</v>
      </c>
      <c r="AO288" s="148">
        <v>96.463426080000005</v>
      </c>
    </row>
    <row r="289" spans="1:41" customFormat="1">
      <c r="A289" s="41" t="s">
        <v>318</v>
      </c>
      <c r="B289" s="149">
        <v>12097</v>
      </c>
      <c r="C289" s="149">
        <v>12069</v>
      </c>
      <c r="D289" s="149">
        <v>281</v>
      </c>
      <c r="E289" s="149">
        <v>606</v>
      </c>
      <c r="F289" s="149">
        <v>1407</v>
      </c>
      <c r="G289" s="149">
        <v>1100</v>
      </c>
      <c r="H289" s="149">
        <v>6681</v>
      </c>
      <c r="I289" s="149">
        <v>1444</v>
      </c>
      <c r="J289" s="149">
        <v>437</v>
      </c>
      <c r="K289" s="149">
        <v>113</v>
      </c>
      <c r="L289" s="148">
        <v>10.238</v>
      </c>
      <c r="M289" s="151">
        <v>0.69919063000000004</v>
      </c>
      <c r="N289" s="149">
        <v>88319.614000000001</v>
      </c>
      <c r="O289" s="149">
        <v>88674.890333329997</v>
      </c>
      <c r="P289" s="149">
        <v>28645.306</v>
      </c>
      <c r="Q289" s="149">
        <v>28275.115000000002</v>
      </c>
      <c r="R289" s="149">
        <v>137</v>
      </c>
      <c r="S289" s="149">
        <v>54</v>
      </c>
      <c r="T289" s="149">
        <v>766</v>
      </c>
      <c r="U289" s="149">
        <v>84</v>
      </c>
      <c r="V289" s="149">
        <v>164</v>
      </c>
      <c r="W289" s="149">
        <v>302</v>
      </c>
      <c r="X289" s="149">
        <v>349</v>
      </c>
      <c r="Y289" s="149">
        <v>107</v>
      </c>
      <c r="Z289" s="150">
        <v>0.14137206999999999</v>
      </c>
      <c r="AA289" s="149">
        <v>851</v>
      </c>
      <c r="AB289" s="149">
        <v>157</v>
      </c>
      <c r="AC289" s="149">
        <v>554</v>
      </c>
      <c r="AD289" s="149">
        <v>137</v>
      </c>
      <c r="AE289" s="149">
        <v>37.083300000000001</v>
      </c>
      <c r="AF289" s="149">
        <v>3.8332999999999999</v>
      </c>
      <c r="AG289" s="149">
        <v>98.000050000000002</v>
      </c>
      <c r="AH289" s="149">
        <v>3924</v>
      </c>
      <c r="AI289" s="149">
        <v>0</v>
      </c>
      <c r="AJ289" s="149">
        <v>0</v>
      </c>
      <c r="AK289" s="149">
        <v>0</v>
      </c>
      <c r="AL289" s="149">
        <v>269</v>
      </c>
      <c r="AM289" s="149">
        <v>709</v>
      </c>
      <c r="AN289" s="149">
        <v>1257.8499999999999</v>
      </c>
      <c r="AO289" s="148">
        <v>83.959004910000004</v>
      </c>
    </row>
    <row r="290" spans="1:41" customFormat="1">
      <c r="A290" s="37" t="s">
        <v>319</v>
      </c>
      <c r="B290" s="153">
        <v>1766</v>
      </c>
      <c r="C290" s="153">
        <v>1754</v>
      </c>
      <c r="D290" s="153">
        <v>39</v>
      </c>
      <c r="E290" s="153">
        <v>60</v>
      </c>
      <c r="F290" s="153">
        <v>162</v>
      </c>
      <c r="G290" s="153">
        <v>124</v>
      </c>
      <c r="H290" s="153">
        <v>1037</v>
      </c>
      <c r="I290" s="153">
        <v>228</v>
      </c>
      <c r="J290" s="153">
        <v>78</v>
      </c>
      <c r="K290" s="153">
        <v>26</v>
      </c>
      <c r="L290" s="152">
        <v>34.097000000000001</v>
      </c>
      <c r="M290" s="155">
        <v>1</v>
      </c>
      <c r="N290" s="153">
        <v>11451.975</v>
      </c>
      <c r="O290" s="153">
        <v>11448.039000000001</v>
      </c>
      <c r="P290" s="153">
        <v>9504.9480000000003</v>
      </c>
      <c r="Q290" s="153">
        <v>9548.2093333299999</v>
      </c>
      <c r="R290" s="153">
        <v>15</v>
      </c>
      <c r="S290" s="153">
        <v>7</v>
      </c>
      <c r="T290" s="153">
        <v>149</v>
      </c>
      <c r="U290" s="153">
        <v>16</v>
      </c>
      <c r="V290" s="153">
        <v>31</v>
      </c>
      <c r="W290" s="153" t="s">
        <v>511</v>
      </c>
      <c r="X290" s="153">
        <v>50</v>
      </c>
      <c r="Y290" s="153">
        <v>30</v>
      </c>
      <c r="Z290" s="154">
        <v>3.7033999999999997E-2</v>
      </c>
      <c r="AA290" s="153">
        <v>166</v>
      </c>
      <c r="AB290" s="153">
        <v>20</v>
      </c>
      <c r="AC290" s="153">
        <v>77</v>
      </c>
      <c r="AD290" s="153">
        <v>24</v>
      </c>
      <c r="AE290" s="153">
        <v>1.0832999999999999</v>
      </c>
      <c r="AF290" s="153">
        <v>0</v>
      </c>
      <c r="AG290" s="153">
        <v>22.916699999999999</v>
      </c>
      <c r="AH290" s="153">
        <v>413</v>
      </c>
      <c r="AI290" s="153">
        <v>0</v>
      </c>
      <c r="AJ290" s="153">
        <v>0</v>
      </c>
      <c r="AK290" s="153">
        <v>0</v>
      </c>
      <c r="AL290" s="153">
        <v>63</v>
      </c>
      <c r="AM290" s="153">
        <v>192</v>
      </c>
      <c r="AN290" s="153">
        <v>1467.69</v>
      </c>
      <c r="AO290" s="152">
        <v>135.96681806000001</v>
      </c>
    </row>
    <row r="291" spans="1:41" customFormat="1">
      <c r="A291" s="41" t="s">
        <v>320</v>
      </c>
      <c r="B291" s="149">
        <v>2117</v>
      </c>
      <c r="C291" s="149">
        <v>2132</v>
      </c>
      <c r="D291" s="149">
        <v>41</v>
      </c>
      <c r="E291" s="149">
        <v>85</v>
      </c>
      <c r="F291" s="149">
        <v>225</v>
      </c>
      <c r="G291" s="149">
        <v>175</v>
      </c>
      <c r="H291" s="149">
        <v>1141</v>
      </c>
      <c r="I291" s="149">
        <v>347</v>
      </c>
      <c r="J291" s="149">
        <v>93</v>
      </c>
      <c r="K291" s="149">
        <v>25</v>
      </c>
      <c r="L291" s="148">
        <v>29.434999999999999</v>
      </c>
      <c r="M291" s="151">
        <v>1</v>
      </c>
      <c r="N291" s="149">
        <v>14914.864</v>
      </c>
      <c r="O291" s="149">
        <v>14828.95166667</v>
      </c>
      <c r="P291" s="149">
        <v>8067.884</v>
      </c>
      <c r="Q291" s="149">
        <v>7983.8559999999998</v>
      </c>
      <c r="R291" s="149">
        <v>33</v>
      </c>
      <c r="S291" s="149">
        <v>7</v>
      </c>
      <c r="T291" s="149">
        <v>196</v>
      </c>
      <c r="U291" s="149">
        <v>18</v>
      </c>
      <c r="V291" s="149">
        <v>30</v>
      </c>
      <c r="W291" s="149">
        <v>37</v>
      </c>
      <c r="X291" s="149">
        <v>92</v>
      </c>
      <c r="Y291" s="149">
        <v>13</v>
      </c>
      <c r="Z291" s="150">
        <v>2.7220089999999999E-2</v>
      </c>
      <c r="AA291" s="149">
        <v>199</v>
      </c>
      <c r="AB291" s="149">
        <v>34</v>
      </c>
      <c r="AC291" s="149">
        <v>102</v>
      </c>
      <c r="AD291" s="149">
        <v>20</v>
      </c>
      <c r="AE291" s="149">
        <v>1.6667000000000001</v>
      </c>
      <c r="AF291" s="149">
        <v>0.5</v>
      </c>
      <c r="AG291" s="149">
        <v>18.083300000000001</v>
      </c>
      <c r="AH291" s="149">
        <v>488</v>
      </c>
      <c r="AI291" s="149">
        <v>0</v>
      </c>
      <c r="AJ291" s="149">
        <v>0</v>
      </c>
      <c r="AK291" s="149">
        <v>0</v>
      </c>
      <c r="AL291" s="149">
        <v>101</v>
      </c>
      <c r="AM291" s="149">
        <v>241</v>
      </c>
      <c r="AN291" s="149">
        <v>1342.52</v>
      </c>
      <c r="AO291" s="148">
        <v>104.72890125000001</v>
      </c>
    </row>
    <row r="292" spans="1:41" customFormat="1">
      <c r="A292" s="41" t="s">
        <v>321</v>
      </c>
      <c r="B292" s="149">
        <v>5204</v>
      </c>
      <c r="C292" s="149">
        <v>5176</v>
      </c>
      <c r="D292" s="149">
        <v>76</v>
      </c>
      <c r="E292" s="149">
        <v>184</v>
      </c>
      <c r="F292" s="149">
        <v>543</v>
      </c>
      <c r="G292" s="149">
        <v>405</v>
      </c>
      <c r="H292" s="149">
        <v>2854</v>
      </c>
      <c r="I292" s="149">
        <v>730</v>
      </c>
      <c r="J292" s="149">
        <v>297</v>
      </c>
      <c r="K292" s="149">
        <v>87</v>
      </c>
      <c r="L292" s="148">
        <v>9.8640000000000008</v>
      </c>
      <c r="M292" s="151">
        <v>0.69191407999999999</v>
      </c>
      <c r="N292" s="149">
        <v>40512.963000000003</v>
      </c>
      <c r="O292" s="149">
        <v>40692.084000000003</v>
      </c>
      <c r="P292" s="149">
        <v>6365.7929999999997</v>
      </c>
      <c r="Q292" s="149">
        <v>6577.3456666700004</v>
      </c>
      <c r="R292" s="149">
        <v>48</v>
      </c>
      <c r="S292" s="149">
        <v>35</v>
      </c>
      <c r="T292" s="149">
        <v>496</v>
      </c>
      <c r="U292" s="149">
        <v>39</v>
      </c>
      <c r="V292" s="149">
        <v>89</v>
      </c>
      <c r="W292" s="149">
        <v>85</v>
      </c>
      <c r="X292" s="149">
        <v>192</v>
      </c>
      <c r="Y292" s="149">
        <v>27</v>
      </c>
      <c r="Z292" s="150">
        <v>1.933356E-2</v>
      </c>
      <c r="AA292" s="149">
        <v>516</v>
      </c>
      <c r="AB292" s="149">
        <v>94</v>
      </c>
      <c r="AC292" s="149">
        <v>101</v>
      </c>
      <c r="AD292" s="149">
        <v>37</v>
      </c>
      <c r="AE292" s="149">
        <v>9.6667000000000005</v>
      </c>
      <c r="AF292" s="149">
        <v>8.3299999999999999E-2</v>
      </c>
      <c r="AG292" s="149">
        <v>27.291650000000001</v>
      </c>
      <c r="AH292" s="149">
        <v>983</v>
      </c>
      <c r="AI292" s="149">
        <v>0</v>
      </c>
      <c r="AJ292" s="149">
        <v>0</v>
      </c>
      <c r="AK292" s="149">
        <v>0</v>
      </c>
      <c r="AL292" s="149">
        <v>6</v>
      </c>
      <c r="AM292" s="149">
        <v>82</v>
      </c>
      <c r="AN292" s="149">
        <v>976.57</v>
      </c>
      <c r="AO292" s="148">
        <v>106.46583871</v>
      </c>
    </row>
    <row r="293" spans="1:41" customFormat="1">
      <c r="A293" s="37" t="s">
        <v>322</v>
      </c>
      <c r="B293" s="153">
        <v>5246</v>
      </c>
      <c r="C293" s="153">
        <v>5248</v>
      </c>
      <c r="D293" s="153">
        <v>105</v>
      </c>
      <c r="E293" s="153">
        <v>261</v>
      </c>
      <c r="F293" s="153">
        <v>622</v>
      </c>
      <c r="G293" s="153">
        <v>473</v>
      </c>
      <c r="H293" s="153">
        <v>2730</v>
      </c>
      <c r="I293" s="153">
        <v>711</v>
      </c>
      <c r="J293" s="153">
        <v>273</v>
      </c>
      <c r="K293" s="153">
        <v>73</v>
      </c>
      <c r="L293" s="152">
        <v>18.091000000000001</v>
      </c>
      <c r="M293" s="155">
        <v>0.85197867999999999</v>
      </c>
      <c r="N293" s="153">
        <v>45623.125</v>
      </c>
      <c r="O293" s="153">
        <v>47125.593333329998</v>
      </c>
      <c r="P293" s="153">
        <v>17943.403999999999</v>
      </c>
      <c r="Q293" s="153">
        <v>17852.453666670001</v>
      </c>
      <c r="R293" s="153">
        <v>38</v>
      </c>
      <c r="S293" s="153">
        <v>35</v>
      </c>
      <c r="T293" s="153">
        <v>465</v>
      </c>
      <c r="U293" s="153">
        <v>36</v>
      </c>
      <c r="V293" s="153">
        <v>105</v>
      </c>
      <c r="W293" s="153">
        <v>59</v>
      </c>
      <c r="X293" s="153">
        <v>149</v>
      </c>
      <c r="Y293" s="153">
        <v>38</v>
      </c>
      <c r="Z293" s="154">
        <v>4.4645020000000001E-2</v>
      </c>
      <c r="AA293" s="153">
        <v>406</v>
      </c>
      <c r="AB293" s="153">
        <v>62</v>
      </c>
      <c r="AC293" s="153">
        <v>217</v>
      </c>
      <c r="AD293" s="153">
        <v>56</v>
      </c>
      <c r="AE293" s="153">
        <v>19.833300000000001</v>
      </c>
      <c r="AF293" s="153">
        <v>1.5832999999999999</v>
      </c>
      <c r="AG293" s="153">
        <v>35.375050000000002</v>
      </c>
      <c r="AH293" s="153">
        <v>1212</v>
      </c>
      <c r="AI293" s="153">
        <v>0</v>
      </c>
      <c r="AJ293" s="153">
        <v>0</v>
      </c>
      <c r="AK293" s="153">
        <v>0</v>
      </c>
      <c r="AL293" s="153">
        <v>225</v>
      </c>
      <c r="AM293" s="153">
        <v>782</v>
      </c>
      <c r="AN293" s="153">
        <v>2706.34</v>
      </c>
      <c r="AO293" s="152">
        <v>93.382366270000006</v>
      </c>
    </row>
    <row r="294" spans="1:41" customFormat="1">
      <c r="A294" s="41" t="s">
        <v>323</v>
      </c>
      <c r="B294" s="149">
        <v>2951</v>
      </c>
      <c r="C294" s="149">
        <v>2951</v>
      </c>
      <c r="D294" s="149">
        <v>49</v>
      </c>
      <c r="E294" s="149">
        <v>120</v>
      </c>
      <c r="F294" s="149">
        <v>353</v>
      </c>
      <c r="G294" s="149">
        <v>242</v>
      </c>
      <c r="H294" s="149">
        <v>1472</v>
      </c>
      <c r="I294" s="149">
        <v>485</v>
      </c>
      <c r="J294" s="149">
        <v>176</v>
      </c>
      <c r="K294" s="149">
        <v>54</v>
      </c>
      <c r="L294" s="148">
        <v>31.565999999999999</v>
      </c>
      <c r="M294" s="151">
        <v>1</v>
      </c>
      <c r="N294" s="149">
        <v>56479.49</v>
      </c>
      <c r="O294" s="149">
        <v>57540.682999999997</v>
      </c>
      <c r="P294" s="149">
        <v>13896.828</v>
      </c>
      <c r="Q294" s="149">
        <v>14022.16533333</v>
      </c>
      <c r="R294" s="149">
        <v>21</v>
      </c>
      <c r="S294" s="149">
        <v>11</v>
      </c>
      <c r="T294" s="149">
        <v>316</v>
      </c>
      <c r="U294" s="149">
        <v>26</v>
      </c>
      <c r="V294" s="149">
        <v>52</v>
      </c>
      <c r="W294" s="149">
        <v>26</v>
      </c>
      <c r="X294" s="149">
        <v>88</v>
      </c>
      <c r="Y294" s="149">
        <v>14</v>
      </c>
      <c r="Z294" s="150">
        <v>1.4713149999999999E-2</v>
      </c>
      <c r="AA294" s="149">
        <v>203</v>
      </c>
      <c r="AB294" s="149">
        <v>50</v>
      </c>
      <c r="AC294" s="149">
        <v>104</v>
      </c>
      <c r="AD294" s="149">
        <v>23</v>
      </c>
      <c r="AE294" s="149">
        <v>5.75</v>
      </c>
      <c r="AF294" s="149">
        <v>0.66669999999999996</v>
      </c>
      <c r="AG294" s="149">
        <v>16.916650000000001</v>
      </c>
      <c r="AH294" s="149">
        <v>595</v>
      </c>
      <c r="AI294" s="149">
        <v>37</v>
      </c>
      <c r="AJ294" s="149">
        <v>0</v>
      </c>
      <c r="AK294" s="149">
        <v>0</v>
      </c>
      <c r="AL294" s="149">
        <v>112</v>
      </c>
      <c r="AM294" s="149">
        <v>421</v>
      </c>
      <c r="AN294" s="149">
        <v>326.24</v>
      </c>
      <c r="AO294" s="148">
        <v>85.942262279999994</v>
      </c>
    </row>
    <row r="295" spans="1:41" customFormat="1">
      <c r="A295" s="41" t="s">
        <v>324</v>
      </c>
      <c r="B295" s="149">
        <v>2901</v>
      </c>
      <c r="C295" s="149">
        <v>2846</v>
      </c>
      <c r="D295" s="149">
        <v>61</v>
      </c>
      <c r="E295" s="149">
        <v>112</v>
      </c>
      <c r="F295" s="149">
        <v>355</v>
      </c>
      <c r="G295" s="149">
        <v>390</v>
      </c>
      <c r="H295" s="149">
        <v>1335</v>
      </c>
      <c r="I295" s="149">
        <v>423</v>
      </c>
      <c r="J295" s="149">
        <v>149</v>
      </c>
      <c r="K295" s="149">
        <v>21</v>
      </c>
      <c r="L295" s="148">
        <v>20.599</v>
      </c>
      <c r="M295" s="151">
        <v>0.90077434999999995</v>
      </c>
      <c r="N295" s="149">
        <v>29980.545999999998</v>
      </c>
      <c r="O295" s="149">
        <v>30391.41366667</v>
      </c>
      <c r="P295" s="149">
        <v>9581.2729999999992</v>
      </c>
      <c r="Q295" s="149">
        <v>10451.504000000001</v>
      </c>
      <c r="R295" s="149">
        <v>30</v>
      </c>
      <c r="S295" s="149">
        <v>32</v>
      </c>
      <c r="T295" s="149">
        <v>259</v>
      </c>
      <c r="U295" s="149">
        <v>23</v>
      </c>
      <c r="V295" s="149">
        <v>53</v>
      </c>
      <c r="W295" s="149">
        <v>19</v>
      </c>
      <c r="X295" s="149">
        <v>87</v>
      </c>
      <c r="Y295" s="149">
        <v>13</v>
      </c>
      <c r="Z295" s="150">
        <v>2.943142E-2</v>
      </c>
      <c r="AA295" s="149">
        <v>197</v>
      </c>
      <c r="AB295" s="149">
        <v>44</v>
      </c>
      <c r="AC295" s="149">
        <v>219</v>
      </c>
      <c r="AD295" s="149">
        <v>29</v>
      </c>
      <c r="AE295" s="149">
        <v>7.8333000000000004</v>
      </c>
      <c r="AF295" s="149">
        <v>0.91669999999999996</v>
      </c>
      <c r="AG295" s="149">
        <v>20.708349999999999</v>
      </c>
      <c r="AH295" s="149">
        <v>647</v>
      </c>
      <c r="AI295" s="149">
        <v>0</v>
      </c>
      <c r="AJ295" s="149">
        <v>0</v>
      </c>
      <c r="AK295" s="149">
        <v>0</v>
      </c>
      <c r="AL295" s="149">
        <v>109</v>
      </c>
      <c r="AM295" s="149">
        <v>425</v>
      </c>
      <c r="AN295" s="149">
        <v>416.6</v>
      </c>
      <c r="AO295" s="148">
        <v>78.546287849999999</v>
      </c>
    </row>
    <row r="296" spans="1:41" customFormat="1">
      <c r="A296" s="37" t="s">
        <v>325</v>
      </c>
      <c r="B296" s="153">
        <v>22116</v>
      </c>
      <c r="C296" s="153">
        <v>22161</v>
      </c>
      <c r="D296" s="153">
        <v>488</v>
      </c>
      <c r="E296" s="153">
        <v>1035</v>
      </c>
      <c r="F296" s="153">
        <v>2938</v>
      </c>
      <c r="G296" s="153">
        <v>2083</v>
      </c>
      <c r="H296" s="153">
        <v>12125</v>
      </c>
      <c r="I296" s="153">
        <v>2527</v>
      </c>
      <c r="J296" s="153">
        <v>754</v>
      </c>
      <c r="K296" s="153">
        <v>211</v>
      </c>
      <c r="L296" s="152">
        <v>8.9149999999999991</v>
      </c>
      <c r="M296" s="155">
        <v>0.67345032999999999</v>
      </c>
      <c r="N296" s="153">
        <v>139131.34700000001</v>
      </c>
      <c r="O296" s="153">
        <v>136472.18100000001</v>
      </c>
      <c r="P296" s="153">
        <v>62591.339</v>
      </c>
      <c r="Q296" s="153">
        <v>61470.336000000003</v>
      </c>
      <c r="R296" s="153">
        <v>191</v>
      </c>
      <c r="S296" s="153">
        <v>103</v>
      </c>
      <c r="T296" s="153">
        <v>1385</v>
      </c>
      <c r="U296" s="153">
        <v>142</v>
      </c>
      <c r="V296" s="153">
        <v>402</v>
      </c>
      <c r="W296" s="153">
        <v>444</v>
      </c>
      <c r="X296" s="153">
        <v>772</v>
      </c>
      <c r="Y296" s="153">
        <v>127</v>
      </c>
      <c r="Z296" s="154">
        <v>0.14933587000000001</v>
      </c>
      <c r="AA296" s="153">
        <v>1852</v>
      </c>
      <c r="AB296" s="153">
        <v>404</v>
      </c>
      <c r="AC296" s="153">
        <v>745</v>
      </c>
      <c r="AD296" s="153">
        <v>252</v>
      </c>
      <c r="AE296" s="153">
        <v>55.416699999999999</v>
      </c>
      <c r="AF296" s="153">
        <v>6.0833000000000004</v>
      </c>
      <c r="AG296" s="153">
        <v>193.54165</v>
      </c>
      <c r="AH296" s="153">
        <v>5932</v>
      </c>
      <c r="AI296" s="153">
        <v>0</v>
      </c>
      <c r="AJ296" s="153">
        <v>0</v>
      </c>
      <c r="AK296" s="153">
        <v>0</v>
      </c>
      <c r="AL296" s="153">
        <v>501</v>
      </c>
      <c r="AM296" s="153">
        <v>1581</v>
      </c>
      <c r="AN296" s="153">
        <v>2208.13</v>
      </c>
      <c r="AO296" s="152">
        <v>91.242392339999995</v>
      </c>
    </row>
    <row r="297" spans="1:41" customFormat="1">
      <c r="A297" s="41" t="s">
        <v>517</v>
      </c>
      <c r="B297" s="149">
        <v>3521</v>
      </c>
      <c r="C297" s="149">
        <v>3489</v>
      </c>
      <c r="D297" s="149">
        <v>51</v>
      </c>
      <c r="E297" s="149">
        <v>124</v>
      </c>
      <c r="F297" s="149">
        <v>367</v>
      </c>
      <c r="G297" s="149">
        <v>319</v>
      </c>
      <c r="H297" s="149">
        <v>1785</v>
      </c>
      <c r="I297" s="149">
        <v>541</v>
      </c>
      <c r="J297" s="149">
        <v>229</v>
      </c>
      <c r="K297" s="149">
        <v>73</v>
      </c>
      <c r="L297" s="148">
        <v>36.14</v>
      </c>
      <c r="M297" s="151">
        <v>1</v>
      </c>
      <c r="N297" s="149">
        <v>105580.531</v>
      </c>
      <c r="O297" s="149">
        <v>106327.281</v>
      </c>
      <c r="P297" s="149">
        <v>13413.231</v>
      </c>
      <c r="Q297" s="149">
        <v>13671.66633333</v>
      </c>
      <c r="R297" s="149">
        <v>41</v>
      </c>
      <c r="S297" s="149">
        <v>19</v>
      </c>
      <c r="T297" s="149">
        <v>378</v>
      </c>
      <c r="U297" s="149">
        <v>27</v>
      </c>
      <c r="V297" s="149">
        <v>68</v>
      </c>
      <c r="W297" s="149">
        <v>71</v>
      </c>
      <c r="X297" s="149">
        <v>107</v>
      </c>
      <c r="Y297" s="149">
        <v>35</v>
      </c>
      <c r="Z297" s="150">
        <v>3.7457730000000002E-2</v>
      </c>
      <c r="AA297" s="149">
        <v>231</v>
      </c>
      <c r="AB297" s="149">
        <v>52</v>
      </c>
      <c r="AC297" s="149">
        <v>124</v>
      </c>
      <c r="AD297" s="149">
        <v>33</v>
      </c>
      <c r="AE297" s="149">
        <v>11.416700000000001</v>
      </c>
      <c r="AF297" s="149">
        <v>1.6667000000000001</v>
      </c>
      <c r="AG297" s="149">
        <v>20.749949999999998</v>
      </c>
      <c r="AH297" s="149">
        <v>590</v>
      </c>
      <c r="AI297" s="149">
        <v>0</v>
      </c>
      <c r="AJ297" s="149">
        <v>0</v>
      </c>
      <c r="AK297" s="149">
        <v>0</v>
      </c>
      <c r="AL297" s="149">
        <v>80</v>
      </c>
      <c r="AM297" s="149">
        <v>549</v>
      </c>
      <c r="AN297" s="149">
        <v>833.13</v>
      </c>
      <c r="AO297" s="148">
        <v>93.201576579999994</v>
      </c>
    </row>
    <row r="298" spans="1:41" customFormat="1">
      <c r="A298" s="41" t="s">
        <v>327</v>
      </c>
      <c r="B298" s="149">
        <v>9527</v>
      </c>
      <c r="C298" s="149">
        <v>9539</v>
      </c>
      <c r="D298" s="149">
        <v>210</v>
      </c>
      <c r="E298" s="149">
        <v>413</v>
      </c>
      <c r="F298" s="149">
        <v>1176</v>
      </c>
      <c r="G298" s="149">
        <v>814</v>
      </c>
      <c r="H298" s="149">
        <v>5074</v>
      </c>
      <c r="I298" s="149">
        <v>1280</v>
      </c>
      <c r="J298" s="149">
        <v>457</v>
      </c>
      <c r="K298" s="149">
        <v>115</v>
      </c>
      <c r="L298" s="148">
        <v>13.669</v>
      </c>
      <c r="M298" s="151">
        <v>0.76594419999999996</v>
      </c>
      <c r="N298" s="149">
        <v>89365.695000000007</v>
      </c>
      <c r="O298" s="149">
        <v>85684.171666669994</v>
      </c>
      <c r="P298" s="149">
        <v>28881.654999999999</v>
      </c>
      <c r="Q298" s="149">
        <v>29088.004333329998</v>
      </c>
      <c r="R298" s="149">
        <v>90</v>
      </c>
      <c r="S298" s="149">
        <v>41</v>
      </c>
      <c r="T298" s="149">
        <v>791</v>
      </c>
      <c r="U298" s="149">
        <v>66</v>
      </c>
      <c r="V298" s="149">
        <v>184</v>
      </c>
      <c r="W298" s="149">
        <v>146</v>
      </c>
      <c r="X298" s="149">
        <v>349</v>
      </c>
      <c r="Y298" s="149">
        <v>73</v>
      </c>
      <c r="Z298" s="150">
        <v>9.2348929999999996E-2</v>
      </c>
      <c r="AA298" s="149">
        <v>704</v>
      </c>
      <c r="AB298" s="149">
        <v>156</v>
      </c>
      <c r="AC298" s="149">
        <v>329</v>
      </c>
      <c r="AD298" s="149">
        <v>112</v>
      </c>
      <c r="AE298" s="149">
        <v>25.166699999999999</v>
      </c>
      <c r="AF298" s="149">
        <v>2.9167000000000001</v>
      </c>
      <c r="AG298" s="149">
        <v>85.374949999999998</v>
      </c>
      <c r="AH298" s="149">
        <v>2073</v>
      </c>
      <c r="AI298" s="149">
        <v>82</v>
      </c>
      <c r="AJ298" s="149">
        <v>0</v>
      </c>
      <c r="AK298" s="149">
        <v>0</v>
      </c>
      <c r="AL298" s="149">
        <v>215</v>
      </c>
      <c r="AM298" s="149">
        <v>1072</v>
      </c>
      <c r="AN298" s="149">
        <v>752.77</v>
      </c>
      <c r="AO298" s="148">
        <v>78.693365779999993</v>
      </c>
    </row>
    <row r="299" spans="1:41" customFormat="1">
      <c r="A299" s="37" t="s">
        <v>328</v>
      </c>
      <c r="B299" s="153">
        <v>5875</v>
      </c>
      <c r="C299" s="153">
        <v>5899</v>
      </c>
      <c r="D299" s="153">
        <v>127</v>
      </c>
      <c r="E299" s="153">
        <v>258</v>
      </c>
      <c r="F299" s="153">
        <v>717</v>
      </c>
      <c r="G299" s="153">
        <v>595</v>
      </c>
      <c r="H299" s="153">
        <v>2969</v>
      </c>
      <c r="I299" s="153">
        <v>865</v>
      </c>
      <c r="J299" s="153">
        <v>284</v>
      </c>
      <c r="K299" s="153">
        <v>84</v>
      </c>
      <c r="L299" s="152">
        <v>12.659000000000001</v>
      </c>
      <c r="M299" s="155">
        <v>0.74629363000000004</v>
      </c>
      <c r="N299" s="153">
        <v>59254.364000000001</v>
      </c>
      <c r="O299" s="153">
        <v>59902.192000000003</v>
      </c>
      <c r="P299" s="153">
        <v>22237.239000000001</v>
      </c>
      <c r="Q299" s="153">
        <v>22310.198333330001</v>
      </c>
      <c r="R299" s="153">
        <v>79</v>
      </c>
      <c r="S299" s="153">
        <v>49</v>
      </c>
      <c r="T299" s="153">
        <v>499</v>
      </c>
      <c r="U299" s="153">
        <v>41</v>
      </c>
      <c r="V299" s="153">
        <v>78</v>
      </c>
      <c r="W299" s="153">
        <v>134</v>
      </c>
      <c r="X299" s="153">
        <v>163</v>
      </c>
      <c r="Y299" s="153">
        <v>42</v>
      </c>
      <c r="Z299" s="154">
        <v>3.9867340000000001E-2</v>
      </c>
      <c r="AA299" s="153">
        <v>450</v>
      </c>
      <c r="AB299" s="153">
        <v>73</v>
      </c>
      <c r="AC299" s="153">
        <v>201</v>
      </c>
      <c r="AD299" s="153">
        <v>54</v>
      </c>
      <c r="AE299" s="153">
        <v>14.25</v>
      </c>
      <c r="AF299" s="153">
        <v>1.1667000000000001</v>
      </c>
      <c r="AG299" s="153">
        <v>39.166649999999997</v>
      </c>
      <c r="AH299" s="153">
        <v>1503</v>
      </c>
      <c r="AI299" s="153">
        <v>0</v>
      </c>
      <c r="AJ299" s="153">
        <v>0</v>
      </c>
      <c r="AK299" s="153">
        <v>0</v>
      </c>
      <c r="AL299" s="153">
        <v>248</v>
      </c>
      <c r="AM299" s="153">
        <v>593</v>
      </c>
      <c r="AN299" s="153">
        <v>1030.52</v>
      </c>
      <c r="AO299" s="152">
        <v>79.411882109999993</v>
      </c>
    </row>
    <row r="300" spans="1:41" customFormat="1">
      <c r="A300" s="41" t="s">
        <v>329</v>
      </c>
      <c r="B300" s="149">
        <v>7207</v>
      </c>
      <c r="C300" s="149">
        <v>7251</v>
      </c>
      <c r="D300" s="149">
        <v>128</v>
      </c>
      <c r="E300" s="149">
        <v>310</v>
      </c>
      <c r="F300" s="149">
        <v>907</v>
      </c>
      <c r="G300" s="149">
        <v>672</v>
      </c>
      <c r="H300" s="149">
        <v>3869</v>
      </c>
      <c r="I300" s="149">
        <v>972</v>
      </c>
      <c r="J300" s="149">
        <v>312</v>
      </c>
      <c r="K300" s="149">
        <v>81</v>
      </c>
      <c r="L300" s="148">
        <v>14.427</v>
      </c>
      <c r="M300" s="151">
        <v>0.78069186000000002</v>
      </c>
      <c r="N300" s="149">
        <v>71771.899000000005</v>
      </c>
      <c r="O300" s="149">
        <v>71901.746666670006</v>
      </c>
      <c r="P300" s="149">
        <v>24036.863000000001</v>
      </c>
      <c r="Q300" s="149">
        <v>24171.459666670002</v>
      </c>
      <c r="R300" s="149">
        <v>100</v>
      </c>
      <c r="S300" s="149">
        <v>36</v>
      </c>
      <c r="T300" s="149">
        <v>585</v>
      </c>
      <c r="U300" s="149">
        <v>51</v>
      </c>
      <c r="V300" s="149">
        <v>95</v>
      </c>
      <c r="W300" s="149">
        <v>130</v>
      </c>
      <c r="X300" s="149">
        <v>249</v>
      </c>
      <c r="Y300" s="149">
        <v>70</v>
      </c>
      <c r="Z300" s="150">
        <v>0.10134335999999999</v>
      </c>
      <c r="AA300" s="149">
        <v>592</v>
      </c>
      <c r="AB300" s="149">
        <v>124</v>
      </c>
      <c r="AC300" s="149">
        <v>302</v>
      </c>
      <c r="AD300" s="149">
        <v>71</v>
      </c>
      <c r="AE300" s="149">
        <v>15</v>
      </c>
      <c r="AF300" s="149">
        <v>1.0832999999999999</v>
      </c>
      <c r="AG300" s="149">
        <v>55.458350000000003</v>
      </c>
      <c r="AH300" s="149">
        <v>1479</v>
      </c>
      <c r="AI300" s="149">
        <v>0</v>
      </c>
      <c r="AJ300" s="149">
        <v>0</v>
      </c>
      <c r="AK300" s="149">
        <v>0</v>
      </c>
      <c r="AL300" s="149">
        <v>250</v>
      </c>
      <c r="AM300" s="149">
        <v>712</v>
      </c>
      <c r="AN300" s="149">
        <v>1382.02</v>
      </c>
      <c r="AO300" s="148">
        <v>83.28700723</v>
      </c>
    </row>
    <row r="301" spans="1:41" customFormat="1" ht="13.5" thickBot="1">
      <c r="A301" s="52" t="s">
        <v>330</v>
      </c>
      <c r="B301" s="145">
        <v>641292</v>
      </c>
      <c r="C301" s="145">
        <v>643712</v>
      </c>
      <c r="D301" s="145">
        <v>13298</v>
      </c>
      <c r="E301" s="145">
        <v>27823</v>
      </c>
      <c r="F301" s="145">
        <v>77857</v>
      </c>
      <c r="G301" s="145">
        <v>56337</v>
      </c>
      <c r="H301" s="145">
        <v>364198</v>
      </c>
      <c r="I301" s="145">
        <v>74010</v>
      </c>
      <c r="J301" s="145">
        <v>23920</v>
      </c>
      <c r="K301" s="145">
        <v>6269</v>
      </c>
      <c r="L301" s="144">
        <v>839.15200000000004</v>
      </c>
      <c r="M301" s="147">
        <v>34.748180859999998</v>
      </c>
      <c r="N301" s="145">
        <v>3563363.1009999998</v>
      </c>
      <c r="O301" s="145">
        <v>3534430.0809999998</v>
      </c>
      <c r="P301" s="145">
        <v>1368457.3130000001</v>
      </c>
      <c r="Q301" s="145">
        <v>1349069.841</v>
      </c>
      <c r="R301" s="145">
        <v>5248</v>
      </c>
      <c r="S301" s="145">
        <v>2577</v>
      </c>
      <c r="T301" s="145">
        <v>43745</v>
      </c>
      <c r="U301" s="145">
        <v>4543</v>
      </c>
      <c r="V301" s="145">
        <v>12562</v>
      </c>
      <c r="W301" s="145">
        <v>14402</v>
      </c>
      <c r="X301" s="145">
        <v>27371</v>
      </c>
      <c r="Y301" s="145">
        <v>8520</v>
      </c>
      <c r="Z301" s="146">
        <v>18.342648959999998</v>
      </c>
      <c r="AA301" s="145">
        <v>55861</v>
      </c>
      <c r="AB301" s="145">
        <v>11673</v>
      </c>
      <c r="AC301" s="145">
        <v>29856</v>
      </c>
      <c r="AD301" s="145">
        <v>6739</v>
      </c>
      <c r="AE301" s="145">
        <v>1689.0834</v>
      </c>
      <c r="AF301" s="145">
        <v>59.750100000000003</v>
      </c>
      <c r="AG301" s="145">
        <v>5020.0415499999999</v>
      </c>
      <c r="AH301" s="145">
        <v>178940</v>
      </c>
      <c r="AI301" s="145">
        <v>3044</v>
      </c>
      <c r="AJ301" s="145">
        <v>0</v>
      </c>
      <c r="AK301" s="145">
        <v>26</v>
      </c>
      <c r="AL301" s="145">
        <v>5826</v>
      </c>
      <c r="AM301" s="145">
        <v>22413</v>
      </c>
      <c r="AN301" s="145">
        <v>33870.57</v>
      </c>
      <c r="AO301" s="144">
        <v>99.106652613873706</v>
      </c>
    </row>
    <row r="302" spans="1:41" customFormat="1">
      <c r="A302" s="41"/>
      <c r="B302" s="149"/>
      <c r="C302" s="149"/>
      <c r="D302" s="149"/>
      <c r="E302" s="149"/>
      <c r="F302" s="149"/>
      <c r="G302" s="149"/>
      <c r="H302" s="149"/>
      <c r="I302" s="149"/>
      <c r="J302" s="149"/>
      <c r="K302" s="149"/>
      <c r="L302" s="148"/>
      <c r="M302" s="151"/>
      <c r="N302" s="149"/>
      <c r="O302" s="149"/>
      <c r="P302" s="149"/>
      <c r="Q302" s="149"/>
      <c r="R302" s="149"/>
      <c r="S302" s="149"/>
      <c r="T302" s="149"/>
      <c r="U302" s="149"/>
      <c r="V302" s="149"/>
      <c r="W302" s="149"/>
      <c r="X302" s="149"/>
      <c r="Y302" s="149"/>
      <c r="Z302" s="150"/>
      <c r="AA302" s="149"/>
      <c r="AB302" s="149"/>
      <c r="AC302" s="149"/>
      <c r="AD302" s="149"/>
      <c r="AE302" s="149"/>
      <c r="AF302" s="149"/>
      <c r="AG302" s="149"/>
      <c r="AH302" s="149"/>
      <c r="AI302" s="149"/>
      <c r="AJ302" s="149"/>
      <c r="AK302" s="149"/>
      <c r="AL302" s="149"/>
      <c r="AM302" s="149"/>
      <c r="AN302" s="149"/>
      <c r="AO302" s="148"/>
    </row>
    <row r="303" spans="1:41" customFormat="1">
      <c r="A303" s="41" t="s">
        <v>97</v>
      </c>
      <c r="B303" s="149">
        <v>210496</v>
      </c>
      <c r="C303" s="149">
        <v>211115</v>
      </c>
      <c r="D303" s="149">
        <v>4376</v>
      </c>
      <c r="E303" s="149">
        <v>8569</v>
      </c>
      <c r="F303" s="149">
        <v>23186</v>
      </c>
      <c r="G303" s="149">
        <v>18827</v>
      </c>
      <c r="H303" s="149">
        <v>127887</v>
      </c>
      <c r="I303" s="149">
        <v>20784</v>
      </c>
      <c r="J303" s="149">
        <v>6090</v>
      </c>
      <c r="K303" s="149">
        <v>1396</v>
      </c>
      <c r="L303" s="148">
        <v>1.5649999999999999</v>
      </c>
      <c r="M303" s="151">
        <v>0.53044866000000002</v>
      </c>
      <c r="N303" s="149">
        <v>494553.70199999999</v>
      </c>
      <c r="O303" s="149">
        <v>468814.86</v>
      </c>
      <c r="P303" s="149">
        <v>166579.89199999999</v>
      </c>
      <c r="Q303" s="149">
        <v>176416.38033332999</v>
      </c>
      <c r="R303" s="149">
        <v>1509</v>
      </c>
      <c r="S303" s="149">
        <v>659</v>
      </c>
      <c r="T303" s="149">
        <v>12721</v>
      </c>
      <c r="U303" s="149">
        <v>1511</v>
      </c>
      <c r="V303" s="149">
        <v>4789</v>
      </c>
      <c r="W303" s="149">
        <v>6364</v>
      </c>
      <c r="X303" s="149">
        <v>8816</v>
      </c>
      <c r="Y303" s="149">
        <v>2577</v>
      </c>
      <c r="Z303" s="150">
        <v>5.2638022500000003</v>
      </c>
      <c r="AA303" s="149">
        <v>20647</v>
      </c>
      <c r="AB303" s="149">
        <v>3800</v>
      </c>
      <c r="AC303" s="149">
        <v>10266</v>
      </c>
      <c r="AD303" s="149">
        <v>2127</v>
      </c>
      <c r="AE303" s="149">
        <v>406.08330000000001</v>
      </c>
      <c r="AF303" s="149">
        <v>5.0833000000000004</v>
      </c>
      <c r="AG303" s="149">
        <v>1718.3750500000001</v>
      </c>
      <c r="AH303" s="149">
        <v>77251</v>
      </c>
      <c r="AI303" s="149">
        <v>1215</v>
      </c>
      <c r="AJ303" s="149">
        <v>0</v>
      </c>
      <c r="AK303" s="149">
        <v>12</v>
      </c>
      <c r="AL303" s="149">
        <v>250</v>
      </c>
      <c r="AM303" s="149">
        <v>755</v>
      </c>
      <c r="AN303" s="149">
        <v>528.61</v>
      </c>
      <c r="AO303" s="148">
        <v>98.596415570000005</v>
      </c>
    </row>
    <row r="304" spans="1:41" customFormat="1">
      <c r="A304" s="41" t="s">
        <v>331</v>
      </c>
      <c r="B304" s="149">
        <v>24004</v>
      </c>
      <c r="C304" s="149">
        <v>23919</v>
      </c>
      <c r="D304" s="149">
        <v>420</v>
      </c>
      <c r="E304" s="149">
        <v>932</v>
      </c>
      <c r="F304" s="149">
        <v>2810</v>
      </c>
      <c r="G304" s="149">
        <v>1984</v>
      </c>
      <c r="H304" s="149">
        <v>12812</v>
      </c>
      <c r="I304" s="149">
        <v>3493</v>
      </c>
      <c r="J304" s="149">
        <v>1176</v>
      </c>
      <c r="K304" s="149">
        <v>292</v>
      </c>
      <c r="L304" s="148">
        <v>6.383</v>
      </c>
      <c r="M304" s="151">
        <v>0.62418770999999995</v>
      </c>
      <c r="N304" s="149">
        <v>124650.912</v>
      </c>
      <c r="O304" s="149">
        <v>127974.70699999999</v>
      </c>
      <c r="P304" s="149">
        <v>60682.061999999998</v>
      </c>
      <c r="Q304" s="149">
        <v>59608.829333330003</v>
      </c>
      <c r="R304" s="149">
        <v>185</v>
      </c>
      <c r="S304" s="149">
        <v>97</v>
      </c>
      <c r="T304" s="149">
        <v>2167</v>
      </c>
      <c r="U304" s="149">
        <v>183</v>
      </c>
      <c r="V304" s="149">
        <v>685</v>
      </c>
      <c r="W304" s="149">
        <v>508</v>
      </c>
      <c r="X304" s="149">
        <v>1136</v>
      </c>
      <c r="Y304" s="149">
        <v>262</v>
      </c>
      <c r="Z304" s="150">
        <v>0.50157006999999998</v>
      </c>
      <c r="AA304" s="149">
        <v>2121</v>
      </c>
      <c r="AB304" s="149">
        <v>527</v>
      </c>
      <c r="AC304" s="149">
        <v>971</v>
      </c>
      <c r="AD304" s="149">
        <v>201</v>
      </c>
      <c r="AE304" s="149">
        <v>56.833300000000001</v>
      </c>
      <c r="AF304" s="149">
        <v>3</v>
      </c>
      <c r="AG304" s="149">
        <v>142.66669999999999</v>
      </c>
      <c r="AH304" s="149">
        <v>5512</v>
      </c>
      <c r="AI304" s="149">
        <v>107</v>
      </c>
      <c r="AJ304" s="149">
        <v>0</v>
      </c>
      <c r="AK304" s="149">
        <v>0</v>
      </c>
      <c r="AL304" s="149">
        <v>520</v>
      </c>
      <c r="AM304" s="149">
        <v>1314</v>
      </c>
      <c r="AN304" s="149">
        <v>2122.08</v>
      </c>
      <c r="AO304" s="148">
        <v>75.209900989999994</v>
      </c>
    </row>
    <row r="305" spans="1:41" customFormat="1">
      <c r="A305" s="37" t="s">
        <v>332</v>
      </c>
      <c r="B305" s="153">
        <v>15001</v>
      </c>
      <c r="C305" s="153">
        <v>14936</v>
      </c>
      <c r="D305" s="153">
        <v>269</v>
      </c>
      <c r="E305" s="153">
        <v>547</v>
      </c>
      <c r="F305" s="153">
        <v>1765</v>
      </c>
      <c r="G305" s="153">
        <v>1414</v>
      </c>
      <c r="H305" s="153">
        <v>8029</v>
      </c>
      <c r="I305" s="153">
        <v>2117</v>
      </c>
      <c r="J305" s="153">
        <v>648</v>
      </c>
      <c r="K305" s="153">
        <v>147</v>
      </c>
      <c r="L305" s="152">
        <v>7.6890000000000001</v>
      </c>
      <c r="M305" s="155">
        <v>0.64959725999999995</v>
      </c>
      <c r="N305" s="153">
        <v>113685.576</v>
      </c>
      <c r="O305" s="153">
        <v>108350.595</v>
      </c>
      <c r="P305" s="153">
        <v>36398.608999999997</v>
      </c>
      <c r="Q305" s="153">
        <v>37134.107666670003</v>
      </c>
      <c r="R305" s="153">
        <v>122</v>
      </c>
      <c r="S305" s="153">
        <v>84</v>
      </c>
      <c r="T305" s="153">
        <v>1349</v>
      </c>
      <c r="U305" s="153">
        <v>126</v>
      </c>
      <c r="V305" s="153">
        <v>451</v>
      </c>
      <c r="W305" s="153">
        <v>357</v>
      </c>
      <c r="X305" s="153">
        <v>721</v>
      </c>
      <c r="Y305" s="153">
        <v>135</v>
      </c>
      <c r="Z305" s="154">
        <v>0.25044200999999999</v>
      </c>
      <c r="AA305" s="153">
        <v>1250</v>
      </c>
      <c r="AB305" s="153">
        <v>333</v>
      </c>
      <c r="AC305" s="153">
        <v>579</v>
      </c>
      <c r="AD305" s="153">
        <v>144</v>
      </c>
      <c r="AE305" s="153">
        <v>20.5</v>
      </c>
      <c r="AF305" s="153">
        <v>5</v>
      </c>
      <c r="AG305" s="153">
        <v>121</v>
      </c>
      <c r="AH305" s="153">
        <v>3547</v>
      </c>
      <c r="AI305" s="153">
        <v>42</v>
      </c>
      <c r="AJ305" s="153">
        <v>0</v>
      </c>
      <c r="AK305" s="153">
        <v>0</v>
      </c>
      <c r="AL305" s="153">
        <v>156</v>
      </c>
      <c r="AM305" s="153">
        <v>747</v>
      </c>
      <c r="AN305" s="153">
        <v>2132.37</v>
      </c>
      <c r="AO305" s="152">
        <v>76.576205920000007</v>
      </c>
    </row>
    <row r="306" spans="1:41" customFormat="1">
      <c r="A306" s="41" t="s">
        <v>98</v>
      </c>
      <c r="B306" s="149">
        <v>5265</v>
      </c>
      <c r="C306" s="149">
        <v>5330</v>
      </c>
      <c r="D306" s="149">
        <v>141</v>
      </c>
      <c r="E306" s="149">
        <v>242</v>
      </c>
      <c r="F306" s="149">
        <v>584</v>
      </c>
      <c r="G306" s="149">
        <v>351</v>
      </c>
      <c r="H306" s="149">
        <v>3224</v>
      </c>
      <c r="I306" s="149">
        <v>570</v>
      </c>
      <c r="J306" s="149">
        <v>177</v>
      </c>
      <c r="K306" s="149">
        <v>41</v>
      </c>
      <c r="L306" s="148">
        <v>16.591000000000001</v>
      </c>
      <c r="M306" s="151">
        <v>0.82279466000000001</v>
      </c>
      <c r="N306" s="149">
        <v>55793.074999999997</v>
      </c>
      <c r="O306" s="149">
        <v>58210.046000000002</v>
      </c>
      <c r="P306" s="149">
        <v>22541.454000000002</v>
      </c>
      <c r="Q306" s="149">
        <v>22051.062333329999</v>
      </c>
      <c r="R306" s="149">
        <v>83</v>
      </c>
      <c r="S306" s="149">
        <v>22</v>
      </c>
      <c r="T306" s="149">
        <v>352</v>
      </c>
      <c r="U306" s="149">
        <v>43</v>
      </c>
      <c r="V306" s="149">
        <v>120</v>
      </c>
      <c r="W306" s="149">
        <v>48</v>
      </c>
      <c r="X306" s="149">
        <v>251</v>
      </c>
      <c r="Y306" s="149">
        <v>53</v>
      </c>
      <c r="Z306" s="150">
        <v>0.11853587</v>
      </c>
      <c r="AA306" s="149">
        <v>483</v>
      </c>
      <c r="AB306" s="149">
        <v>111</v>
      </c>
      <c r="AC306" s="149">
        <v>247</v>
      </c>
      <c r="AD306" s="149">
        <v>71</v>
      </c>
      <c r="AE306" s="149">
        <v>15</v>
      </c>
      <c r="AF306" s="149">
        <v>1.1667000000000001</v>
      </c>
      <c r="AG306" s="149">
        <v>55.416649999999997</v>
      </c>
      <c r="AH306" s="149">
        <v>857</v>
      </c>
      <c r="AI306" s="149">
        <v>0</v>
      </c>
      <c r="AJ306" s="149">
        <v>0</v>
      </c>
      <c r="AK306" s="149">
        <v>0</v>
      </c>
      <c r="AL306" s="149">
        <v>47</v>
      </c>
      <c r="AM306" s="149">
        <v>400</v>
      </c>
      <c r="AN306" s="149">
        <v>241.32</v>
      </c>
      <c r="AO306" s="148">
        <v>248.29463605999999</v>
      </c>
    </row>
    <row r="307" spans="1:41" customFormat="1">
      <c r="A307" s="41" t="s">
        <v>99</v>
      </c>
      <c r="B307" s="149">
        <v>904</v>
      </c>
      <c r="C307" s="149">
        <v>896</v>
      </c>
      <c r="D307" s="149">
        <v>14</v>
      </c>
      <c r="E307" s="149">
        <v>31</v>
      </c>
      <c r="F307" s="149">
        <v>83</v>
      </c>
      <c r="G307" s="149">
        <v>57</v>
      </c>
      <c r="H307" s="149">
        <v>449</v>
      </c>
      <c r="I307" s="149">
        <v>190</v>
      </c>
      <c r="J307" s="149">
        <v>58</v>
      </c>
      <c r="K307" s="149">
        <v>14</v>
      </c>
      <c r="L307" s="148">
        <v>49.231000000000002</v>
      </c>
      <c r="M307" s="151">
        <v>1</v>
      </c>
      <c r="N307" s="149">
        <v>10152.108</v>
      </c>
      <c r="O307" s="149">
        <v>11541.696</v>
      </c>
      <c r="P307" s="149">
        <v>9704.232</v>
      </c>
      <c r="Q307" s="149">
        <v>10947.655000000001</v>
      </c>
      <c r="R307" s="149" t="s">
        <v>511</v>
      </c>
      <c r="S307" s="149" t="s">
        <v>511</v>
      </c>
      <c r="T307" s="149">
        <v>123</v>
      </c>
      <c r="U307" s="149">
        <v>6</v>
      </c>
      <c r="V307" s="149">
        <v>16</v>
      </c>
      <c r="W307" s="149">
        <v>8</v>
      </c>
      <c r="X307" s="149">
        <v>41</v>
      </c>
      <c r="Y307" s="149">
        <v>3</v>
      </c>
      <c r="Z307" s="150">
        <v>3.61226E-3</v>
      </c>
      <c r="AA307" s="149">
        <v>78</v>
      </c>
      <c r="AB307" s="149">
        <v>13</v>
      </c>
      <c r="AC307" s="149">
        <v>24</v>
      </c>
      <c r="AD307" s="149">
        <v>10</v>
      </c>
      <c r="AE307" s="149">
        <v>1.3332999999999999</v>
      </c>
      <c r="AF307" s="149">
        <v>0.16669999999999999</v>
      </c>
      <c r="AG307" s="149">
        <v>8.5833499999999994</v>
      </c>
      <c r="AH307" s="149">
        <v>130</v>
      </c>
      <c r="AI307" s="149">
        <v>0</v>
      </c>
      <c r="AJ307" s="149">
        <v>0</v>
      </c>
      <c r="AK307" s="149">
        <v>0</v>
      </c>
      <c r="AL307" s="149">
        <v>24</v>
      </c>
      <c r="AM307" s="149">
        <v>135</v>
      </c>
      <c r="AN307" s="149">
        <v>387.09</v>
      </c>
      <c r="AO307" s="148">
        <v>71.950702770000007</v>
      </c>
    </row>
    <row r="308" spans="1:41" customFormat="1">
      <c r="A308" s="37" t="s">
        <v>100</v>
      </c>
      <c r="B308" s="153">
        <v>7066</v>
      </c>
      <c r="C308" s="153">
        <v>7128</v>
      </c>
      <c r="D308" s="153">
        <v>134</v>
      </c>
      <c r="E308" s="153">
        <v>301</v>
      </c>
      <c r="F308" s="153">
        <v>836</v>
      </c>
      <c r="G308" s="153">
        <v>609</v>
      </c>
      <c r="H308" s="153">
        <v>3787</v>
      </c>
      <c r="I308" s="153">
        <v>1050</v>
      </c>
      <c r="J308" s="153">
        <v>329</v>
      </c>
      <c r="K308" s="153">
        <v>82</v>
      </c>
      <c r="L308" s="152">
        <v>5.1280000000000001</v>
      </c>
      <c r="M308" s="155">
        <v>0.59977042000000003</v>
      </c>
      <c r="N308" s="153">
        <v>27697.14</v>
      </c>
      <c r="O308" s="153">
        <v>27298.17</v>
      </c>
      <c r="P308" s="153">
        <v>16724.794000000002</v>
      </c>
      <c r="Q308" s="153">
        <v>16275.28333333</v>
      </c>
      <c r="R308" s="153">
        <v>65</v>
      </c>
      <c r="S308" s="153">
        <v>19</v>
      </c>
      <c r="T308" s="153">
        <v>618</v>
      </c>
      <c r="U308" s="153">
        <v>54</v>
      </c>
      <c r="V308" s="153">
        <v>173</v>
      </c>
      <c r="W308" s="153">
        <v>132</v>
      </c>
      <c r="X308" s="153">
        <v>291</v>
      </c>
      <c r="Y308" s="153">
        <v>53</v>
      </c>
      <c r="Z308" s="154">
        <v>6.4251749999999996E-2</v>
      </c>
      <c r="AA308" s="153">
        <v>599</v>
      </c>
      <c r="AB308" s="153">
        <v>150</v>
      </c>
      <c r="AC308" s="153">
        <v>208</v>
      </c>
      <c r="AD308" s="153">
        <v>71</v>
      </c>
      <c r="AE308" s="153">
        <v>17.25</v>
      </c>
      <c r="AF308" s="153">
        <v>2.3332999999999999</v>
      </c>
      <c r="AG308" s="153">
        <v>52.583350000000003</v>
      </c>
      <c r="AH308" s="153">
        <v>1474</v>
      </c>
      <c r="AI308" s="153">
        <v>30</v>
      </c>
      <c r="AJ308" s="153">
        <v>0</v>
      </c>
      <c r="AK308" s="153">
        <v>0</v>
      </c>
      <c r="AL308" s="153">
        <v>183</v>
      </c>
      <c r="AM308" s="153">
        <v>575</v>
      </c>
      <c r="AN308" s="153">
        <v>2274.12</v>
      </c>
      <c r="AO308" s="152">
        <v>83.078293979999998</v>
      </c>
    </row>
    <row r="309" spans="1:41" customFormat="1">
      <c r="A309" s="41" t="s">
        <v>101</v>
      </c>
      <c r="B309" s="149">
        <v>2443</v>
      </c>
      <c r="C309" s="149">
        <v>2432</v>
      </c>
      <c r="D309" s="149">
        <v>43</v>
      </c>
      <c r="E309" s="149">
        <v>101</v>
      </c>
      <c r="F309" s="149">
        <v>249</v>
      </c>
      <c r="G309" s="149">
        <v>201</v>
      </c>
      <c r="H309" s="149">
        <v>1251</v>
      </c>
      <c r="I309" s="149">
        <v>436</v>
      </c>
      <c r="J309" s="149">
        <v>125</v>
      </c>
      <c r="K309" s="149">
        <v>26</v>
      </c>
      <c r="L309" s="148">
        <v>22.193000000000001</v>
      </c>
      <c r="M309" s="151">
        <v>0.93178722999999997</v>
      </c>
      <c r="N309" s="149">
        <v>21117.202000000001</v>
      </c>
      <c r="O309" s="149">
        <v>21190.53133333</v>
      </c>
      <c r="P309" s="149">
        <v>13559.851000000001</v>
      </c>
      <c r="Q309" s="149">
        <v>14117.106333330001</v>
      </c>
      <c r="R309" s="149">
        <v>22</v>
      </c>
      <c r="S309" s="149">
        <v>8</v>
      </c>
      <c r="T309" s="149">
        <v>245</v>
      </c>
      <c r="U309" s="149">
        <v>21</v>
      </c>
      <c r="V309" s="149">
        <v>68</v>
      </c>
      <c r="W309" s="149">
        <v>29</v>
      </c>
      <c r="X309" s="149">
        <v>114</v>
      </c>
      <c r="Y309" s="149">
        <v>14</v>
      </c>
      <c r="Z309" s="150">
        <v>3.102015E-2</v>
      </c>
      <c r="AA309" s="149">
        <v>211</v>
      </c>
      <c r="AB309" s="149">
        <v>55</v>
      </c>
      <c r="AC309" s="149">
        <v>116</v>
      </c>
      <c r="AD309" s="149">
        <v>22</v>
      </c>
      <c r="AE309" s="149">
        <v>6</v>
      </c>
      <c r="AF309" s="149">
        <v>0.75</v>
      </c>
      <c r="AG309" s="149">
        <v>15.625</v>
      </c>
      <c r="AH309" s="149">
        <v>386</v>
      </c>
      <c r="AI309" s="149">
        <v>46</v>
      </c>
      <c r="AJ309" s="149">
        <v>0</v>
      </c>
      <c r="AK309" s="149">
        <v>0</v>
      </c>
      <c r="AL309" s="149">
        <v>125</v>
      </c>
      <c r="AM309" s="149">
        <v>465</v>
      </c>
      <c r="AN309" s="149">
        <v>947.97</v>
      </c>
      <c r="AO309" s="148">
        <v>76.020447730000001</v>
      </c>
    </row>
    <row r="310" spans="1:41" customFormat="1">
      <c r="A310" s="41" t="s">
        <v>102</v>
      </c>
      <c r="B310" s="149">
        <v>5572</v>
      </c>
      <c r="C310" s="149">
        <v>5573</v>
      </c>
      <c r="D310" s="149">
        <v>99</v>
      </c>
      <c r="E310" s="149">
        <v>205</v>
      </c>
      <c r="F310" s="149">
        <v>539</v>
      </c>
      <c r="G310" s="149">
        <v>423</v>
      </c>
      <c r="H310" s="149">
        <v>3010</v>
      </c>
      <c r="I310" s="149">
        <v>980</v>
      </c>
      <c r="J310" s="149">
        <v>260</v>
      </c>
      <c r="K310" s="149">
        <v>57</v>
      </c>
      <c r="L310" s="148">
        <v>9.3490000000000002</v>
      </c>
      <c r="M310" s="151">
        <v>0.68189423999999998</v>
      </c>
      <c r="N310" s="149">
        <v>34084.976000000002</v>
      </c>
      <c r="O310" s="149">
        <v>33797.815666670002</v>
      </c>
      <c r="P310" s="149">
        <v>18089.035</v>
      </c>
      <c r="Q310" s="149">
        <v>17402.499666669999</v>
      </c>
      <c r="R310" s="149">
        <v>39</v>
      </c>
      <c r="S310" s="149">
        <v>21</v>
      </c>
      <c r="T310" s="149">
        <v>592</v>
      </c>
      <c r="U310" s="149">
        <v>48</v>
      </c>
      <c r="V310" s="149">
        <v>110</v>
      </c>
      <c r="W310" s="149">
        <v>104</v>
      </c>
      <c r="X310" s="149">
        <v>198</v>
      </c>
      <c r="Y310" s="149">
        <v>42</v>
      </c>
      <c r="Z310" s="150">
        <v>4.0713260000000001E-2</v>
      </c>
      <c r="AA310" s="149">
        <v>562</v>
      </c>
      <c r="AB310" s="149">
        <v>100</v>
      </c>
      <c r="AC310" s="149">
        <v>152</v>
      </c>
      <c r="AD310" s="149">
        <v>54</v>
      </c>
      <c r="AE310" s="149">
        <v>8.5</v>
      </c>
      <c r="AF310" s="149">
        <v>8.3299999999999999E-2</v>
      </c>
      <c r="AG310" s="149">
        <v>45.458350000000003</v>
      </c>
      <c r="AH310" s="149">
        <v>1372</v>
      </c>
      <c r="AI310" s="149">
        <v>0</v>
      </c>
      <c r="AJ310" s="149">
        <v>0</v>
      </c>
      <c r="AK310" s="149">
        <v>0</v>
      </c>
      <c r="AL310" s="149">
        <v>59</v>
      </c>
      <c r="AM310" s="149">
        <v>572</v>
      </c>
      <c r="AN310" s="149">
        <v>1956.55</v>
      </c>
      <c r="AO310" s="148">
        <v>84.551993969999998</v>
      </c>
    </row>
    <row r="311" spans="1:41" customFormat="1">
      <c r="A311" s="37" t="s">
        <v>103</v>
      </c>
      <c r="B311" s="153">
        <v>1953</v>
      </c>
      <c r="C311" s="153">
        <v>1969</v>
      </c>
      <c r="D311" s="153">
        <v>34</v>
      </c>
      <c r="E311" s="153">
        <v>59</v>
      </c>
      <c r="F311" s="153">
        <v>199</v>
      </c>
      <c r="G311" s="153">
        <v>133</v>
      </c>
      <c r="H311" s="153">
        <v>1044</v>
      </c>
      <c r="I311" s="153">
        <v>348</v>
      </c>
      <c r="J311" s="153">
        <v>138</v>
      </c>
      <c r="K311" s="153">
        <v>14</v>
      </c>
      <c r="L311" s="152">
        <v>26.603000000000002</v>
      </c>
      <c r="M311" s="155">
        <v>1</v>
      </c>
      <c r="N311" s="153">
        <v>14136.232</v>
      </c>
      <c r="O311" s="153">
        <v>14231.383333330001</v>
      </c>
      <c r="P311" s="153">
        <v>4235.7259999999997</v>
      </c>
      <c r="Q311" s="153">
        <v>4316.49533333</v>
      </c>
      <c r="R311" s="153">
        <v>5</v>
      </c>
      <c r="S311" s="153">
        <v>9</v>
      </c>
      <c r="T311" s="153">
        <v>198</v>
      </c>
      <c r="U311" s="153">
        <v>18</v>
      </c>
      <c r="V311" s="153">
        <v>54</v>
      </c>
      <c r="W311" s="153">
        <v>10</v>
      </c>
      <c r="X311" s="153">
        <v>66</v>
      </c>
      <c r="Y311" s="153">
        <v>11</v>
      </c>
      <c r="Z311" s="154">
        <v>8.5653399999999994E-3</v>
      </c>
      <c r="AA311" s="153">
        <v>154</v>
      </c>
      <c r="AB311" s="153">
        <v>29</v>
      </c>
      <c r="AC311" s="153">
        <v>45</v>
      </c>
      <c r="AD311" s="153">
        <v>15</v>
      </c>
      <c r="AE311" s="153">
        <v>5.4166999999999996</v>
      </c>
      <c r="AF311" s="153">
        <v>0.91669999999999996</v>
      </c>
      <c r="AG311" s="153">
        <v>9.1249500000000001</v>
      </c>
      <c r="AH311" s="153">
        <v>353</v>
      </c>
      <c r="AI311" s="153">
        <v>0</v>
      </c>
      <c r="AJ311" s="153">
        <v>0</v>
      </c>
      <c r="AK311" s="153">
        <v>0</v>
      </c>
      <c r="AL311" s="153">
        <v>70</v>
      </c>
      <c r="AM311" s="153">
        <v>493</v>
      </c>
      <c r="AN311" s="153">
        <v>1209.51</v>
      </c>
      <c r="AO311" s="152">
        <v>70.341637079999998</v>
      </c>
    </row>
    <row r="312" spans="1:41" customFormat="1">
      <c r="A312" s="41" t="s">
        <v>416</v>
      </c>
      <c r="B312" s="149">
        <v>6120</v>
      </c>
      <c r="C312" s="149">
        <v>6074</v>
      </c>
      <c r="D312" s="149">
        <v>139</v>
      </c>
      <c r="E312" s="149">
        <v>263</v>
      </c>
      <c r="F312" s="149">
        <v>700</v>
      </c>
      <c r="G312" s="149">
        <v>461</v>
      </c>
      <c r="H312" s="149">
        <v>3348</v>
      </c>
      <c r="I312" s="149">
        <v>810</v>
      </c>
      <c r="J312" s="149">
        <v>278</v>
      </c>
      <c r="K312" s="149">
        <v>75</v>
      </c>
      <c r="L312" s="148">
        <v>14.875999999999999</v>
      </c>
      <c r="M312" s="151">
        <v>0.78942760000000001</v>
      </c>
      <c r="N312" s="149">
        <v>100969.716</v>
      </c>
      <c r="O312" s="149">
        <v>103245.54</v>
      </c>
      <c r="P312" s="149">
        <v>19800.03</v>
      </c>
      <c r="Q312" s="149">
        <v>19496.52266667</v>
      </c>
      <c r="R312" s="149">
        <v>47</v>
      </c>
      <c r="S312" s="149">
        <v>29</v>
      </c>
      <c r="T312" s="149">
        <v>509</v>
      </c>
      <c r="U312" s="149">
        <v>47</v>
      </c>
      <c r="V312" s="149">
        <v>136</v>
      </c>
      <c r="W312" s="149">
        <v>70</v>
      </c>
      <c r="X312" s="149">
        <v>257</v>
      </c>
      <c r="Y312" s="149">
        <v>49</v>
      </c>
      <c r="Z312" s="150">
        <v>7.6658660000000003E-2</v>
      </c>
      <c r="AA312" s="149">
        <v>449</v>
      </c>
      <c r="AB312" s="149">
        <v>105</v>
      </c>
      <c r="AC312" s="149">
        <v>228</v>
      </c>
      <c r="AD312" s="149">
        <v>80</v>
      </c>
      <c r="AE312" s="149">
        <v>14.583299999999999</v>
      </c>
      <c r="AF312" s="149">
        <v>1.9167000000000001</v>
      </c>
      <c r="AG312" s="149">
        <v>64.458349999999996</v>
      </c>
      <c r="AH312" s="149">
        <v>916</v>
      </c>
      <c r="AI312" s="149">
        <v>0</v>
      </c>
      <c r="AJ312" s="149">
        <v>0</v>
      </c>
      <c r="AK312" s="149">
        <v>0</v>
      </c>
      <c r="AL312" s="149">
        <v>265</v>
      </c>
      <c r="AM312" s="149">
        <v>802</v>
      </c>
      <c r="AN312" s="149">
        <v>1860.52</v>
      </c>
      <c r="AO312" s="148">
        <v>72.990911209999993</v>
      </c>
    </row>
    <row r="313" spans="1:41" customFormat="1">
      <c r="A313" s="41" t="s">
        <v>105</v>
      </c>
      <c r="B313" s="149">
        <v>17123</v>
      </c>
      <c r="C313" s="149">
        <v>17229</v>
      </c>
      <c r="D313" s="149">
        <v>383</v>
      </c>
      <c r="E313" s="149">
        <v>779</v>
      </c>
      <c r="F313" s="149">
        <v>2220</v>
      </c>
      <c r="G313" s="149">
        <v>1539</v>
      </c>
      <c r="H313" s="149">
        <v>9549</v>
      </c>
      <c r="I313" s="149">
        <v>1957</v>
      </c>
      <c r="J313" s="149">
        <v>659</v>
      </c>
      <c r="K313" s="149">
        <v>143</v>
      </c>
      <c r="L313" s="148">
        <v>5.8109999999999999</v>
      </c>
      <c r="M313" s="151">
        <v>0.61305887000000003</v>
      </c>
      <c r="N313" s="149">
        <v>87295.058999999994</v>
      </c>
      <c r="O313" s="149">
        <v>88213.694000000003</v>
      </c>
      <c r="P313" s="149">
        <v>35161.815000000002</v>
      </c>
      <c r="Q313" s="149">
        <v>34822.951333329998</v>
      </c>
      <c r="R313" s="149">
        <v>135</v>
      </c>
      <c r="S313" s="149">
        <v>76</v>
      </c>
      <c r="T313" s="149">
        <v>1094</v>
      </c>
      <c r="U313" s="149">
        <v>117</v>
      </c>
      <c r="V313" s="149">
        <v>462</v>
      </c>
      <c r="W313" s="149">
        <v>286</v>
      </c>
      <c r="X313" s="149">
        <v>756</v>
      </c>
      <c r="Y313" s="149">
        <v>186</v>
      </c>
      <c r="Z313" s="150">
        <v>0.28823684999999999</v>
      </c>
      <c r="AA313" s="149">
        <v>1169</v>
      </c>
      <c r="AB313" s="149">
        <v>304</v>
      </c>
      <c r="AC313" s="149">
        <v>601</v>
      </c>
      <c r="AD313" s="149">
        <v>199</v>
      </c>
      <c r="AE313" s="149">
        <v>53.75</v>
      </c>
      <c r="AF313" s="149">
        <v>1.5832999999999999</v>
      </c>
      <c r="AG313" s="149">
        <v>144.45835</v>
      </c>
      <c r="AH313" s="149">
        <v>3374</v>
      </c>
      <c r="AI313" s="149">
        <v>77</v>
      </c>
      <c r="AJ313" s="149">
        <v>0</v>
      </c>
      <c r="AK313" s="149">
        <v>0</v>
      </c>
      <c r="AL313" s="149">
        <v>245</v>
      </c>
      <c r="AM313" s="149">
        <v>803</v>
      </c>
      <c r="AN313" s="149">
        <v>694.41</v>
      </c>
      <c r="AO313" s="148">
        <v>78.795015840000005</v>
      </c>
    </row>
    <row r="314" spans="1:41" customFormat="1">
      <c r="A314" s="37" t="s">
        <v>106</v>
      </c>
      <c r="B314" s="153">
        <v>8360</v>
      </c>
      <c r="C314" s="153">
        <v>8369</v>
      </c>
      <c r="D314" s="153">
        <v>178</v>
      </c>
      <c r="E314" s="153">
        <v>410</v>
      </c>
      <c r="F314" s="153">
        <v>1320</v>
      </c>
      <c r="G314" s="153">
        <v>674</v>
      </c>
      <c r="H314" s="153">
        <v>4614</v>
      </c>
      <c r="I314" s="153">
        <v>867</v>
      </c>
      <c r="J314" s="153">
        <v>235</v>
      </c>
      <c r="K314" s="153">
        <v>71</v>
      </c>
      <c r="L314" s="152">
        <v>6.35</v>
      </c>
      <c r="M314" s="155">
        <v>0.62354566</v>
      </c>
      <c r="N314" s="153">
        <v>31957.876</v>
      </c>
      <c r="O314" s="153">
        <v>32415.683000000001</v>
      </c>
      <c r="P314" s="153">
        <v>17641.752</v>
      </c>
      <c r="Q314" s="153">
        <v>17651.541000000001</v>
      </c>
      <c r="R314" s="153">
        <v>64</v>
      </c>
      <c r="S314" s="153">
        <v>26</v>
      </c>
      <c r="T314" s="153">
        <v>461</v>
      </c>
      <c r="U314" s="153">
        <v>58</v>
      </c>
      <c r="V314" s="153">
        <v>198</v>
      </c>
      <c r="W314" s="153">
        <v>100</v>
      </c>
      <c r="X314" s="153">
        <v>393</v>
      </c>
      <c r="Y314" s="153">
        <v>70</v>
      </c>
      <c r="Z314" s="154">
        <v>0.10116053999999999</v>
      </c>
      <c r="AA314" s="153">
        <v>545</v>
      </c>
      <c r="AB314" s="153">
        <v>192</v>
      </c>
      <c r="AC314" s="153">
        <v>257</v>
      </c>
      <c r="AD314" s="153">
        <v>83</v>
      </c>
      <c r="AE314" s="153">
        <v>19.75</v>
      </c>
      <c r="AF314" s="153">
        <v>2.25</v>
      </c>
      <c r="AG314" s="153">
        <v>62.125</v>
      </c>
      <c r="AH314" s="153">
        <v>1862</v>
      </c>
      <c r="AI314" s="153">
        <v>9</v>
      </c>
      <c r="AJ314" s="153">
        <v>0</v>
      </c>
      <c r="AK314" s="153">
        <v>1</v>
      </c>
      <c r="AL314" s="153">
        <v>129</v>
      </c>
      <c r="AM314" s="153">
        <v>394</v>
      </c>
      <c r="AN314" s="153">
        <v>224.2</v>
      </c>
      <c r="AO314" s="152">
        <v>77.531948740000004</v>
      </c>
    </row>
    <row r="315" spans="1:41" customFormat="1">
      <c r="A315" s="41" t="s">
        <v>107</v>
      </c>
      <c r="B315" s="149">
        <v>14425</v>
      </c>
      <c r="C315" s="149">
        <v>14487</v>
      </c>
      <c r="D315" s="149">
        <v>321</v>
      </c>
      <c r="E315" s="149">
        <v>731</v>
      </c>
      <c r="F315" s="149">
        <v>2050</v>
      </c>
      <c r="G315" s="149">
        <v>1286</v>
      </c>
      <c r="H315" s="149">
        <v>8184</v>
      </c>
      <c r="I315" s="149">
        <v>1402</v>
      </c>
      <c r="J315" s="149">
        <v>428</v>
      </c>
      <c r="K315" s="149">
        <v>85</v>
      </c>
      <c r="L315" s="148">
        <v>3.0430000000000001</v>
      </c>
      <c r="M315" s="151">
        <v>0.55920464000000003</v>
      </c>
      <c r="N315" s="149">
        <v>27872.02</v>
      </c>
      <c r="O315" s="149">
        <v>27015.497666669999</v>
      </c>
      <c r="P315" s="149">
        <v>20808.329000000002</v>
      </c>
      <c r="Q315" s="149">
        <v>20068.218333330002</v>
      </c>
      <c r="R315" s="149">
        <v>101</v>
      </c>
      <c r="S315" s="149">
        <v>59</v>
      </c>
      <c r="T315" s="149">
        <v>669</v>
      </c>
      <c r="U315" s="149">
        <v>91</v>
      </c>
      <c r="V315" s="149">
        <v>340</v>
      </c>
      <c r="W315" s="149">
        <v>249</v>
      </c>
      <c r="X315" s="149">
        <v>620</v>
      </c>
      <c r="Y315" s="149">
        <v>167</v>
      </c>
      <c r="Z315" s="150">
        <v>0.23038676</v>
      </c>
      <c r="AA315" s="149">
        <v>980</v>
      </c>
      <c r="AB315" s="149">
        <v>257</v>
      </c>
      <c r="AC315" s="149">
        <v>463</v>
      </c>
      <c r="AD315" s="149">
        <v>163</v>
      </c>
      <c r="AE315" s="149">
        <v>41.333300000000001</v>
      </c>
      <c r="AF315" s="149">
        <v>1.1667000000000001</v>
      </c>
      <c r="AG315" s="149">
        <v>121.08335</v>
      </c>
      <c r="AH315" s="149">
        <v>4128</v>
      </c>
      <c r="AI315" s="149">
        <v>46</v>
      </c>
      <c r="AJ315" s="149">
        <v>0</v>
      </c>
      <c r="AK315" s="149">
        <v>0</v>
      </c>
      <c r="AL315" s="149">
        <v>60</v>
      </c>
      <c r="AM315" s="149">
        <v>160</v>
      </c>
      <c r="AN315" s="149">
        <v>168.44</v>
      </c>
      <c r="AO315" s="148">
        <v>89.462093690000003</v>
      </c>
    </row>
    <row r="316" spans="1:41" customFormat="1">
      <c r="A316" s="41" t="s">
        <v>108</v>
      </c>
      <c r="B316" s="149">
        <v>4090</v>
      </c>
      <c r="C316" s="149">
        <v>4094</v>
      </c>
      <c r="D316" s="149">
        <v>83</v>
      </c>
      <c r="E316" s="149">
        <v>163</v>
      </c>
      <c r="F316" s="149">
        <v>441</v>
      </c>
      <c r="G316" s="149">
        <v>362</v>
      </c>
      <c r="H316" s="149">
        <v>2175</v>
      </c>
      <c r="I316" s="149">
        <v>581</v>
      </c>
      <c r="J316" s="149">
        <v>228</v>
      </c>
      <c r="K316" s="149">
        <v>61</v>
      </c>
      <c r="L316" s="148">
        <v>15.031000000000001</v>
      </c>
      <c r="M316" s="151">
        <v>0.79244329000000002</v>
      </c>
      <c r="N316" s="149">
        <v>31118.221000000001</v>
      </c>
      <c r="O316" s="149">
        <v>31153.311000000002</v>
      </c>
      <c r="P316" s="149">
        <v>15532.361000000001</v>
      </c>
      <c r="Q316" s="149">
        <v>15486.11933333</v>
      </c>
      <c r="R316" s="149">
        <v>16</v>
      </c>
      <c r="S316" s="149">
        <v>21</v>
      </c>
      <c r="T316" s="149">
        <v>388</v>
      </c>
      <c r="U316" s="149">
        <v>28</v>
      </c>
      <c r="V316" s="149">
        <v>113</v>
      </c>
      <c r="W316" s="149">
        <v>27</v>
      </c>
      <c r="X316" s="149">
        <v>154</v>
      </c>
      <c r="Y316" s="149">
        <v>31</v>
      </c>
      <c r="Z316" s="150">
        <v>3.7956610000000002E-2</v>
      </c>
      <c r="AA316" s="149">
        <v>328</v>
      </c>
      <c r="AB316" s="149">
        <v>62</v>
      </c>
      <c r="AC316" s="149">
        <v>133</v>
      </c>
      <c r="AD316" s="149">
        <v>48</v>
      </c>
      <c r="AE316" s="149">
        <v>3.75</v>
      </c>
      <c r="AF316" s="149">
        <v>0.75</v>
      </c>
      <c r="AG316" s="149">
        <v>43.875</v>
      </c>
      <c r="AH316" s="149">
        <v>774</v>
      </c>
      <c r="AI316" s="149">
        <v>0</v>
      </c>
      <c r="AJ316" s="149">
        <v>0</v>
      </c>
      <c r="AK316" s="149">
        <v>0</v>
      </c>
      <c r="AL316" s="149">
        <v>118</v>
      </c>
      <c r="AM316" s="149">
        <v>643</v>
      </c>
      <c r="AN316" s="149">
        <v>1234.8599999999999</v>
      </c>
      <c r="AO316" s="148">
        <v>77.173884599999994</v>
      </c>
    </row>
    <row r="317" spans="1:41" customFormat="1">
      <c r="A317" s="37" t="s">
        <v>109</v>
      </c>
      <c r="B317" s="153">
        <v>750</v>
      </c>
      <c r="C317" s="153">
        <v>759</v>
      </c>
      <c r="D317" s="153">
        <v>9</v>
      </c>
      <c r="E317" s="153">
        <v>26</v>
      </c>
      <c r="F317" s="153">
        <v>71</v>
      </c>
      <c r="G317" s="153">
        <v>50</v>
      </c>
      <c r="H317" s="153">
        <v>398</v>
      </c>
      <c r="I317" s="153">
        <v>128</v>
      </c>
      <c r="J317" s="153">
        <v>62</v>
      </c>
      <c r="K317" s="153">
        <v>15</v>
      </c>
      <c r="L317" s="152">
        <v>42.859000000000002</v>
      </c>
      <c r="M317" s="155">
        <v>1</v>
      </c>
      <c r="N317" s="153">
        <v>4599.5690000000004</v>
      </c>
      <c r="O317" s="153">
        <v>4762.8990000000003</v>
      </c>
      <c r="P317" s="153">
        <v>3978.701</v>
      </c>
      <c r="Q317" s="153">
        <v>4094.59166667</v>
      </c>
      <c r="R317" s="153" t="s">
        <v>511</v>
      </c>
      <c r="S317" s="153" t="s">
        <v>511</v>
      </c>
      <c r="T317" s="153">
        <v>94</v>
      </c>
      <c r="U317" s="153">
        <v>6</v>
      </c>
      <c r="V317" s="153">
        <v>16</v>
      </c>
      <c r="W317" s="153" t="s">
        <v>511</v>
      </c>
      <c r="X317" s="153">
        <v>12</v>
      </c>
      <c r="Y317" s="153">
        <v>5</v>
      </c>
      <c r="Z317" s="154">
        <v>2.1333300000000001E-3</v>
      </c>
      <c r="AA317" s="153">
        <v>72</v>
      </c>
      <c r="AB317" s="153">
        <v>7</v>
      </c>
      <c r="AC317" s="153">
        <v>20</v>
      </c>
      <c r="AD317" s="153">
        <v>6</v>
      </c>
      <c r="AE317" s="153">
        <v>0.41670000000000001</v>
      </c>
      <c r="AF317" s="153">
        <v>0</v>
      </c>
      <c r="AG317" s="153">
        <v>5.5833000000000004</v>
      </c>
      <c r="AH317" s="153">
        <v>133</v>
      </c>
      <c r="AI317" s="153">
        <v>0</v>
      </c>
      <c r="AJ317" s="153">
        <v>0</v>
      </c>
      <c r="AK317" s="153">
        <v>0</v>
      </c>
      <c r="AL317" s="153">
        <v>32</v>
      </c>
      <c r="AM317" s="153">
        <v>136</v>
      </c>
      <c r="AN317" s="153">
        <v>1328.66</v>
      </c>
      <c r="AO317" s="152">
        <v>128.23206583000001</v>
      </c>
    </row>
    <row r="318" spans="1:41" customFormat="1">
      <c r="A318" s="41" t="s">
        <v>110</v>
      </c>
      <c r="B318" s="149">
        <v>2399</v>
      </c>
      <c r="C318" s="149">
        <v>2396</v>
      </c>
      <c r="D318" s="149">
        <v>37</v>
      </c>
      <c r="E318" s="149">
        <v>89</v>
      </c>
      <c r="F318" s="149">
        <v>255</v>
      </c>
      <c r="G318" s="149">
        <v>162</v>
      </c>
      <c r="H318" s="149">
        <v>1300</v>
      </c>
      <c r="I318" s="149">
        <v>397</v>
      </c>
      <c r="J318" s="149">
        <v>120</v>
      </c>
      <c r="K318" s="149">
        <v>36</v>
      </c>
      <c r="L318" s="148">
        <v>27.835000000000001</v>
      </c>
      <c r="M318" s="151">
        <v>1</v>
      </c>
      <c r="N318" s="149">
        <v>8075.69</v>
      </c>
      <c r="O318" s="149">
        <v>8204.12066667</v>
      </c>
      <c r="P318" s="149">
        <v>9670.5280000000002</v>
      </c>
      <c r="Q318" s="149">
        <v>9815.8686666699996</v>
      </c>
      <c r="R318" s="149">
        <v>26</v>
      </c>
      <c r="S318" s="149">
        <v>7</v>
      </c>
      <c r="T318" s="149">
        <v>263</v>
      </c>
      <c r="U318" s="149">
        <v>20</v>
      </c>
      <c r="V318" s="149">
        <v>79</v>
      </c>
      <c r="W318" s="149">
        <v>63</v>
      </c>
      <c r="X318" s="149">
        <v>107</v>
      </c>
      <c r="Y318" s="149">
        <v>43</v>
      </c>
      <c r="Z318" s="150">
        <v>8.6340689999999998E-2</v>
      </c>
      <c r="AA318" s="149">
        <v>224</v>
      </c>
      <c r="AB318" s="149">
        <v>41</v>
      </c>
      <c r="AC318" s="149">
        <v>108</v>
      </c>
      <c r="AD318" s="149">
        <v>25</v>
      </c>
      <c r="AE318" s="149">
        <v>6.3333000000000004</v>
      </c>
      <c r="AF318" s="149">
        <v>1.0832999999999999</v>
      </c>
      <c r="AG318" s="149">
        <v>18.125050000000002</v>
      </c>
      <c r="AH318" s="149">
        <v>423</v>
      </c>
      <c r="AI318" s="149">
        <v>0</v>
      </c>
      <c r="AJ318" s="149">
        <v>0</v>
      </c>
      <c r="AK318" s="149">
        <v>0</v>
      </c>
      <c r="AL318" s="149">
        <v>48</v>
      </c>
      <c r="AM318" s="149">
        <v>255</v>
      </c>
      <c r="AN318" s="149">
        <v>1273.94</v>
      </c>
      <c r="AO318" s="148">
        <v>72.569943089999995</v>
      </c>
    </row>
    <row r="319" spans="1:41" customFormat="1">
      <c r="A319" s="41" t="s">
        <v>111</v>
      </c>
      <c r="B319" s="149">
        <v>24287</v>
      </c>
      <c r="C319" s="149">
        <v>24422</v>
      </c>
      <c r="D319" s="149">
        <v>458</v>
      </c>
      <c r="E319" s="149">
        <v>1029</v>
      </c>
      <c r="F319" s="149">
        <v>3177</v>
      </c>
      <c r="G319" s="149">
        <v>2162</v>
      </c>
      <c r="H319" s="149">
        <v>13364</v>
      </c>
      <c r="I319" s="149">
        <v>3106</v>
      </c>
      <c r="J319" s="149">
        <v>957</v>
      </c>
      <c r="K319" s="149">
        <v>169</v>
      </c>
      <c r="L319" s="148">
        <v>4.2130000000000001</v>
      </c>
      <c r="M319" s="151">
        <v>0.58196817000000001</v>
      </c>
      <c r="N319" s="149">
        <v>69383.285000000003</v>
      </c>
      <c r="O319" s="149">
        <v>69340.776333329995</v>
      </c>
      <c r="P319" s="149">
        <v>47096.178</v>
      </c>
      <c r="Q319" s="149">
        <v>46859.439333330003</v>
      </c>
      <c r="R319" s="149">
        <v>225</v>
      </c>
      <c r="S319" s="149">
        <v>97</v>
      </c>
      <c r="T319" s="149">
        <v>1717</v>
      </c>
      <c r="U319" s="149">
        <v>176</v>
      </c>
      <c r="V319" s="149">
        <v>635</v>
      </c>
      <c r="W319" s="149">
        <v>675</v>
      </c>
      <c r="X319" s="149">
        <v>1184</v>
      </c>
      <c r="Y319" s="149">
        <v>286</v>
      </c>
      <c r="Z319" s="150">
        <v>0.48279857999999998</v>
      </c>
      <c r="AA319" s="149">
        <v>1838</v>
      </c>
      <c r="AB319" s="149">
        <v>528</v>
      </c>
      <c r="AC319" s="149">
        <v>841</v>
      </c>
      <c r="AD319" s="149">
        <v>221</v>
      </c>
      <c r="AE319" s="149">
        <v>54.083300000000001</v>
      </c>
      <c r="AF319" s="149">
        <v>5.25</v>
      </c>
      <c r="AG319" s="149">
        <v>164.29169999999999</v>
      </c>
      <c r="AH319" s="149">
        <v>5626</v>
      </c>
      <c r="AI319" s="149">
        <v>237</v>
      </c>
      <c r="AJ319" s="149">
        <v>0</v>
      </c>
      <c r="AK319" s="149">
        <v>0</v>
      </c>
      <c r="AL319" s="149">
        <v>303</v>
      </c>
      <c r="AM319" s="149">
        <v>1014</v>
      </c>
      <c r="AN319" s="149">
        <v>938.26</v>
      </c>
      <c r="AO319" s="148">
        <v>78.653357970000002</v>
      </c>
    </row>
    <row r="320" spans="1:41" customFormat="1">
      <c r="A320" s="37" t="s">
        <v>112</v>
      </c>
      <c r="B320" s="153">
        <v>2608</v>
      </c>
      <c r="C320" s="153">
        <v>2628</v>
      </c>
      <c r="D320" s="153">
        <v>55</v>
      </c>
      <c r="E320" s="153">
        <v>94</v>
      </c>
      <c r="F320" s="153">
        <v>292</v>
      </c>
      <c r="G320" s="153">
        <v>226</v>
      </c>
      <c r="H320" s="153">
        <v>1421</v>
      </c>
      <c r="I320" s="153">
        <v>369</v>
      </c>
      <c r="J320" s="153">
        <v>148</v>
      </c>
      <c r="K320" s="153">
        <v>23</v>
      </c>
      <c r="L320" s="152">
        <v>13.609</v>
      </c>
      <c r="M320" s="155">
        <v>0.76477684000000001</v>
      </c>
      <c r="N320" s="153">
        <v>9958.2189999999991</v>
      </c>
      <c r="O320" s="153">
        <v>9886.2240000000002</v>
      </c>
      <c r="P320" s="153">
        <v>6082.4520000000002</v>
      </c>
      <c r="Q320" s="153">
        <v>5992.47</v>
      </c>
      <c r="R320" s="153">
        <v>20</v>
      </c>
      <c r="S320" s="153">
        <v>9</v>
      </c>
      <c r="T320" s="153">
        <v>231</v>
      </c>
      <c r="U320" s="153">
        <v>20</v>
      </c>
      <c r="V320" s="153">
        <v>73</v>
      </c>
      <c r="W320" s="153">
        <v>22</v>
      </c>
      <c r="X320" s="153">
        <v>102</v>
      </c>
      <c r="Y320" s="153">
        <v>20</v>
      </c>
      <c r="Z320" s="154">
        <v>3.7190899999999999E-2</v>
      </c>
      <c r="AA320" s="153">
        <v>191</v>
      </c>
      <c r="AB320" s="153">
        <v>71</v>
      </c>
      <c r="AC320" s="153">
        <v>124</v>
      </c>
      <c r="AD320" s="153">
        <v>27</v>
      </c>
      <c r="AE320" s="153">
        <v>6.3333000000000004</v>
      </c>
      <c r="AF320" s="153">
        <v>0.66669999999999996</v>
      </c>
      <c r="AG320" s="153">
        <v>20.333349999999999</v>
      </c>
      <c r="AH320" s="153">
        <v>459</v>
      </c>
      <c r="AI320" s="153">
        <v>5</v>
      </c>
      <c r="AJ320" s="153">
        <v>0</v>
      </c>
      <c r="AK320" s="153">
        <v>0</v>
      </c>
      <c r="AL320" s="153">
        <v>93</v>
      </c>
      <c r="AM320" s="153">
        <v>326</v>
      </c>
      <c r="AN320" s="153">
        <v>76.33</v>
      </c>
      <c r="AO320" s="152">
        <v>74.302509790000002</v>
      </c>
    </row>
    <row r="321" spans="1:41" customFormat="1">
      <c r="A321" s="41" t="s">
        <v>113</v>
      </c>
      <c r="B321" s="149">
        <v>20171</v>
      </c>
      <c r="C321" s="149">
        <v>20275</v>
      </c>
      <c r="D321" s="149">
        <v>406</v>
      </c>
      <c r="E321" s="149">
        <v>941</v>
      </c>
      <c r="F321" s="149">
        <v>2490</v>
      </c>
      <c r="G321" s="149">
        <v>1871</v>
      </c>
      <c r="H321" s="149">
        <v>10938</v>
      </c>
      <c r="I321" s="149">
        <v>2594</v>
      </c>
      <c r="J321" s="149">
        <v>855</v>
      </c>
      <c r="K321" s="149">
        <v>180</v>
      </c>
      <c r="L321" s="148">
        <v>5.0449999999999999</v>
      </c>
      <c r="M321" s="151">
        <v>0.59815556999999997</v>
      </c>
      <c r="N321" s="149">
        <v>91230.354000000007</v>
      </c>
      <c r="O321" s="149">
        <v>92060.885666670001</v>
      </c>
      <c r="P321" s="149">
        <v>38984.326000000001</v>
      </c>
      <c r="Q321" s="149">
        <v>38986.813333329999</v>
      </c>
      <c r="R321" s="149">
        <v>129</v>
      </c>
      <c r="S321" s="149">
        <v>90</v>
      </c>
      <c r="T321" s="149">
        <v>1492</v>
      </c>
      <c r="U321" s="149">
        <v>144</v>
      </c>
      <c r="V321" s="149">
        <v>470</v>
      </c>
      <c r="W321" s="149">
        <v>416</v>
      </c>
      <c r="X321" s="149">
        <v>901</v>
      </c>
      <c r="Y321" s="149">
        <v>173</v>
      </c>
      <c r="Z321" s="150">
        <v>0.25476378</v>
      </c>
      <c r="AA321" s="149">
        <v>1514</v>
      </c>
      <c r="AB321" s="149">
        <v>409</v>
      </c>
      <c r="AC321" s="149">
        <v>665</v>
      </c>
      <c r="AD321" s="149">
        <v>184</v>
      </c>
      <c r="AE321" s="149">
        <v>40.833300000000001</v>
      </c>
      <c r="AF321" s="149">
        <v>1.4167000000000001</v>
      </c>
      <c r="AG321" s="149">
        <v>142.45835</v>
      </c>
      <c r="AH321" s="149">
        <v>5705</v>
      </c>
      <c r="AI321" s="149">
        <v>174</v>
      </c>
      <c r="AJ321" s="149">
        <v>0</v>
      </c>
      <c r="AK321" s="149">
        <v>0</v>
      </c>
      <c r="AL321" s="149">
        <v>404</v>
      </c>
      <c r="AM321" s="149">
        <v>1057</v>
      </c>
      <c r="AN321" s="149">
        <v>645.82000000000005</v>
      </c>
      <c r="AO321" s="148">
        <v>79.467329489999997</v>
      </c>
    </row>
    <row r="322" spans="1:41" customFormat="1">
      <c r="A322" s="41" t="s">
        <v>114</v>
      </c>
      <c r="B322" s="149">
        <v>14955</v>
      </c>
      <c r="C322" s="149">
        <v>14999</v>
      </c>
      <c r="D322" s="149">
        <v>292</v>
      </c>
      <c r="E322" s="149">
        <v>586</v>
      </c>
      <c r="F322" s="149">
        <v>1733</v>
      </c>
      <c r="G322" s="149">
        <v>1317</v>
      </c>
      <c r="H322" s="149">
        <v>8173</v>
      </c>
      <c r="I322" s="149">
        <v>2202</v>
      </c>
      <c r="J322" s="149">
        <v>573</v>
      </c>
      <c r="K322" s="149">
        <v>123</v>
      </c>
      <c r="L322" s="148">
        <v>4.5060000000000002</v>
      </c>
      <c r="M322" s="151">
        <v>0.58766878</v>
      </c>
      <c r="N322" s="149">
        <v>60084.175999999999</v>
      </c>
      <c r="O322" s="149">
        <v>59985.40633333</v>
      </c>
      <c r="P322" s="149">
        <v>31587.53</v>
      </c>
      <c r="Q322" s="149">
        <v>31168.517</v>
      </c>
      <c r="R322" s="149">
        <v>72</v>
      </c>
      <c r="S322" s="149">
        <v>68</v>
      </c>
      <c r="T322" s="149">
        <v>1270</v>
      </c>
      <c r="U322" s="149">
        <v>119</v>
      </c>
      <c r="V322" s="149">
        <v>489</v>
      </c>
      <c r="W322" s="149">
        <v>242</v>
      </c>
      <c r="X322" s="149">
        <v>648</v>
      </c>
      <c r="Y322" s="149">
        <v>183</v>
      </c>
      <c r="Z322" s="150">
        <v>0.26828955999999998</v>
      </c>
      <c r="AA322" s="149">
        <v>1228</v>
      </c>
      <c r="AB322" s="149">
        <v>345</v>
      </c>
      <c r="AC322" s="149">
        <v>506</v>
      </c>
      <c r="AD322" s="149">
        <v>147</v>
      </c>
      <c r="AE322" s="149">
        <v>25.5</v>
      </c>
      <c r="AF322" s="149">
        <v>0</v>
      </c>
      <c r="AG322" s="149">
        <v>121.5</v>
      </c>
      <c r="AH322" s="149">
        <v>2915</v>
      </c>
      <c r="AI322" s="149">
        <v>41</v>
      </c>
      <c r="AJ322" s="149">
        <v>0</v>
      </c>
      <c r="AK322" s="149">
        <v>0</v>
      </c>
      <c r="AL322" s="149">
        <v>303</v>
      </c>
      <c r="AM322" s="149">
        <v>807</v>
      </c>
      <c r="AN322" s="149">
        <v>1547.82</v>
      </c>
      <c r="AO322" s="148">
        <v>73.496263040000002</v>
      </c>
    </row>
    <row r="323" spans="1:41" customFormat="1">
      <c r="A323" s="37" t="s">
        <v>115</v>
      </c>
      <c r="B323" s="153">
        <v>2033</v>
      </c>
      <c r="C323" s="153">
        <v>2020</v>
      </c>
      <c r="D323" s="153">
        <v>48</v>
      </c>
      <c r="E323" s="153">
        <v>75</v>
      </c>
      <c r="F323" s="153">
        <v>224</v>
      </c>
      <c r="G323" s="153">
        <v>173</v>
      </c>
      <c r="H323" s="153">
        <v>1035</v>
      </c>
      <c r="I323" s="153">
        <v>302</v>
      </c>
      <c r="J323" s="153">
        <v>135</v>
      </c>
      <c r="K323" s="153">
        <v>28</v>
      </c>
      <c r="L323" s="152">
        <v>26.338999999999999</v>
      </c>
      <c r="M323" s="155">
        <v>1</v>
      </c>
      <c r="N323" s="153">
        <v>10994.339</v>
      </c>
      <c r="O323" s="153">
        <v>11142.65633333</v>
      </c>
      <c r="P323" s="153">
        <v>5757.9679999999998</v>
      </c>
      <c r="Q323" s="153">
        <v>5786.6289999999999</v>
      </c>
      <c r="R323" s="153">
        <v>17</v>
      </c>
      <c r="S323" s="153">
        <v>17</v>
      </c>
      <c r="T323" s="153">
        <v>195</v>
      </c>
      <c r="U323" s="153">
        <v>16</v>
      </c>
      <c r="V323" s="153">
        <v>51</v>
      </c>
      <c r="W323" s="153">
        <v>18</v>
      </c>
      <c r="X323" s="153">
        <v>67</v>
      </c>
      <c r="Y323" s="153">
        <v>14</v>
      </c>
      <c r="Z323" s="154">
        <v>1.9290660000000001E-2</v>
      </c>
      <c r="AA323" s="153">
        <v>154</v>
      </c>
      <c r="AB323" s="153">
        <v>38</v>
      </c>
      <c r="AC323" s="153">
        <v>85</v>
      </c>
      <c r="AD323" s="153">
        <v>26</v>
      </c>
      <c r="AE323" s="153">
        <v>1.75</v>
      </c>
      <c r="AF323" s="153">
        <v>0.41670000000000001</v>
      </c>
      <c r="AG323" s="153">
        <v>24.041650000000001</v>
      </c>
      <c r="AH323" s="153">
        <v>470</v>
      </c>
      <c r="AI323" s="153">
        <v>67</v>
      </c>
      <c r="AJ323" s="153">
        <v>0</v>
      </c>
      <c r="AK323" s="153">
        <v>0</v>
      </c>
      <c r="AL323" s="153">
        <v>114</v>
      </c>
      <c r="AM323" s="153">
        <v>291</v>
      </c>
      <c r="AN323" s="153">
        <v>2342.66</v>
      </c>
      <c r="AO323" s="152">
        <v>68.968740890000007</v>
      </c>
    </row>
    <row r="324" spans="1:41" customFormat="1">
      <c r="A324" s="41" t="s">
        <v>116</v>
      </c>
      <c r="B324" s="149">
        <v>1309</v>
      </c>
      <c r="C324" s="149">
        <v>1302</v>
      </c>
      <c r="D324" s="149">
        <v>16</v>
      </c>
      <c r="E324" s="149">
        <v>40</v>
      </c>
      <c r="F324" s="149">
        <v>128</v>
      </c>
      <c r="G324" s="149">
        <v>127</v>
      </c>
      <c r="H324" s="149">
        <v>652</v>
      </c>
      <c r="I324" s="149">
        <v>239</v>
      </c>
      <c r="J324" s="149">
        <v>78</v>
      </c>
      <c r="K324" s="149">
        <v>22</v>
      </c>
      <c r="L324" s="148">
        <v>80.001999999999995</v>
      </c>
      <c r="M324" s="151">
        <v>1</v>
      </c>
      <c r="N324" s="149">
        <v>28559.49</v>
      </c>
      <c r="O324" s="149">
        <v>33160.129333329998</v>
      </c>
      <c r="P324" s="149">
        <v>10576.26</v>
      </c>
      <c r="Q324" s="149">
        <v>15689.456333329999</v>
      </c>
      <c r="R324" s="149">
        <v>10</v>
      </c>
      <c r="S324" s="149">
        <v>16</v>
      </c>
      <c r="T324" s="149">
        <v>170</v>
      </c>
      <c r="U324" s="149">
        <v>11</v>
      </c>
      <c r="V324" s="149">
        <v>21</v>
      </c>
      <c r="W324" s="149">
        <v>11</v>
      </c>
      <c r="X324" s="149">
        <v>41</v>
      </c>
      <c r="Y324" s="149">
        <v>4</v>
      </c>
      <c r="Z324" s="150">
        <v>4.0198899999999999E-3</v>
      </c>
      <c r="AA324" s="149">
        <v>108</v>
      </c>
      <c r="AB324" s="149">
        <v>15</v>
      </c>
      <c r="AC324" s="149">
        <v>42</v>
      </c>
      <c r="AD324" s="149">
        <v>8</v>
      </c>
      <c r="AE324" s="149">
        <v>2.8332999999999999</v>
      </c>
      <c r="AF324" s="149">
        <v>1.4167000000000001</v>
      </c>
      <c r="AG324" s="149">
        <v>4.4583500000000003</v>
      </c>
      <c r="AH324" s="149">
        <v>244</v>
      </c>
      <c r="AI324" s="149">
        <v>0</v>
      </c>
      <c r="AJ324" s="149">
        <v>0</v>
      </c>
      <c r="AK324" s="149">
        <v>0</v>
      </c>
      <c r="AL324" s="149">
        <v>49</v>
      </c>
      <c r="AM324" s="149">
        <v>332</v>
      </c>
      <c r="AN324" s="149">
        <v>2961.71</v>
      </c>
      <c r="AO324" s="148">
        <v>74.169803189999996</v>
      </c>
    </row>
    <row r="325" spans="1:41" customFormat="1">
      <c r="A325" s="41" t="s">
        <v>117</v>
      </c>
      <c r="B325" s="149">
        <v>441</v>
      </c>
      <c r="C325" s="149">
        <v>435</v>
      </c>
      <c r="D325" s="149">
        <v>4</v>
      </c>
      <c r="E325" s="149">
        <v>15</v>
      </c>
      <c r="F325" s="149">
        <v>43</v>
      </c>
      <c r="G325" s="149">
        <v>37</v>
      </c>
      <c r="H325" s="149">
        <v>214</v>
      </c>
      <c r="I325" s="149">
        <v>87</v>
      </c>
      <c r="J325" s="149">
        <v>29</v>
      </c>
      <c r="K325" s="149">
        <v>6</v>
      </c>
      <c r="L325" s="148">
        <v>73.519000000000005</v>
      </c>
      <c r="M325" s="151">
        <v>1</v>
      </c>
      <c r="N325" s="149">
        <v>3453.3629999999998</v>
      </c>
      <c r="O325" s="149">
        <v>3576.0776666699999</v>
      </c>
      <c r="P325" s="149">
        <v>4821.2309999999998</v>
      </c>
      <c r="Q325" s="149">
        <v>4938.6216666700002</v>
      </c>
      <c r="R325" s="149">
        <v>9</v>
      </c>
      <c r="S325" s="149" t="s">
        <v>511</v>
      </c>
      <c r="T325" s="149">
        <v>50</v>
      </c>
      <c r="U325" s="149">
        <v>3</v>
      </c>
      <c r="V325" s="149">
        <v>4</v>
      </c>
      <c r="W325" s="149">
        <v>7</v>
      </c>
      <c r="X325" s="149">
        <v>12</v>
      </c>
      <c r="Y325" s="149">
        <v>3</v>
      </c>
      <c r="Z325" s="150">
        <v>6.6638899999999996E-3</v>
      </c>
      <c r="AA325" s="149">
        <v>31</v>
      </c>
      <c r="AB325" s="149" t="s">
        <v>511</v>
      </c>
      <c r="AC325" s="149">
        <v>36</v>
      </c>
      <c r="AD325" s="149">
        <v>4</v>
      </c>
      <c r="AE325" s="149">
        <v>3.25</v>
      </c>
      <c r="AF325" s="149">
        <v>0.33329999999999999</v>
      </c>
      <c r="AG325" s="149">
        <v>0.58335000000000004</v>
      </c>
      <c r="AH325" s="149">
        <v>79</v>
      </c>
      <c r="AI325" s="149">
        <v>0</v>
      </c>
      <c r="AJ325" s="149">
        <v>0</v>
      </c>
      <c r="AK325" s="149">
        <v>0</v>
      </c>
      <c r="AL325" s="149">
        <v>20</v>
      </c>
      <c r="AM325" s="149">
        <v>100</v>
      </c>
      <c r="AN325" s="149">
        <v>1584.76</v>
      </c>
      <c r="AO325" s="148">
        <v>80.541440800000004</v>
      </c>
    </row>
    <row r="326" spans="1:41" customFormat="1">
      <c r="A326" s="37" t="s">
        <v>415</v>
      </c>
      <c r="B326" s="153">
        <v>818</v>
      </c>
      <c r="C326" s="153">
        <v>807</v>
      </c>
      <c r="D326" s="153">
        <v>11</v>
      </c>
      <c r="E326" s="153">
        <v>23</v>
      </c>
      <c r="F326" s="153">
        <v>89</v>
      </c>
      <c r="G326" s="153">
        <v>56</v>
      </c>
      <c r="H326" s="153">
        <v>414</v>
      </c>
      <c r="I326" s="153">
        <v>138</v>
      </c>
      <c r="J326" s="153">
        <v>64</v>
      </c>
      <c r="K326" s="153">
        <v>12</v>
      </c>
      <c r="L326" s="152">
        <v>56.79</v>
      </c>
      <c r="M326" s="155">
        <v>1</v>
      </c>
      <c r="N326" s="153">
        <v>13069.754999999999</v>
      </c>
      <c r="O326" s="153">
        <v>12695.78266667</v>
      </c>
      <c r="P326" s="153">
        <v>10680.432000000001</v>
      </c>
      <c r="Q326" s="153">
        <v>10213.64866667</v>
      </c>
      <c r="R326" s="153">
        <v>12</v>
      </c>
      <c r="S326" s="153">
        <v>8</v>
      </c>
      <c r="T326" s="153">
        <v>109</v>
      </c>
      <c r="U326" s="153">
        <v>9</v>
      </c>
      <c r="V326" s="153">
        <v>28</v>
      </c>
      <c r="W326" s="153">
        <v>13</v>
      </c>
      <c r="X326" s="153">
        <v>34</v>
      </c>
      <c r="Y326" s="153">
        <v>7</v>
      </c>
      <c r="Z326" s="154">
        <v>1.28048E-2</v>
      </c>
      <c r="AA326" s="153">
        <v>73</v>
      </c>
      <c r="AB326" s="153">
        <v>15</v>
      </c>
      <c r="AC326" s="153">
        <v>36</v>
      </c>
      <c r="AD326" s="153">
        <v>7</v>
      </c>
      <c r="AE326" s="153">
        <v>2.0832999999999999</v>
      </c>
      <c r="AF326" s="153">
        <v>0</v>
      </c>
      <c r="AG326" s="153">
        <v>4.9166999999999996</v>
      </c>
      <c r="AH326" s="153">
        <v>107</v>
      </c>
      <c r="AI326" s="153">
        <v>0</v>
      </c>
      <c r="AJ326" s="153">
        <v>0</v>
      </c>
      <c r="AK326" s="153">
        <v>0</v>
      </c>
      <c r="AL326" s="153">
        <v>21</v>
      </c>
      <c r="AM326" s="153">
        <v>92</v>
      </c>
      <c r="AN326" s="153">
        <v>1417.17</v>
      </c>
      <c r="AO326" s="152">
        <v>106.21375</v>
      </c>
    </row>
    <row r="327" spans="1:41" customFormat="1">
      <c r="A327" s="41" t="s">
        <v>119</v>
      </c>
      <c r="B327" s="149">
        <v>2287</v>
      </c>
      <c r="C327" s="149">
        <v>2286</v>
      </c>
      <c r="D327" s="149">
        <v>41</v>
      </c>
      <c r="E327" s="149">
        <v>80</v>
      </c>
      <c r="F327" s="149">
        <v>280</v>
      </c>
      <c r="G327" s="149">
        <v>190</v>
      </c>
      <c r="H327" s="149">
        <v>1182</v>
      </c>
      <c r="I327" s="149">
        <v>345</v>
      </c>
      <c r="J327" s="149">
        <v>135</v>
      </c>
      <c r="K327" s="149">
        <v>33</v>
      </c>
      <c r="L327" s="148">
        <v>18.7</v>
      </c>
      <c r="M327" s="151">
        <v>0.86382738999999997</v>
      </c>
      <c r="N327" s="149">
        <v>13139.144</v>
      </c>
      <c r="O327" s="149">
        <v>13384.034</v>
      </c>
      <c r="P327" s="149">
        <v>6332.4030000000002</v>
      </c>
      <c r="Q327" s="149">
        <v>6265.3486666700001</v>
      </c>
      <c r="R327" s="149">
        <v>31</v>
      </c>
      <c r="S327" s="149">
        <v>10</v>
      </c>
      <c r="T327" s="149">
        <v>253</v>
      </c>
      <c r="U327" s="149">
        <v>18</v>
      </c>
      <c r="V327" s="149">
        <v>49</v>
      </c>
      <c r="W327" s="149">
        <v>76</v>
      </c>
      <c r="X327" s="149">
        <v>85</v>
      </c>
      <c r="Y327" s="149">
        <v>20</v>
      </c>
      <c r="Z327" s="150">
        <v>3.9653029999999999E-2</v>
      </c>
      <c r="AA327" s="149">
        <v>205</v>
      </c>
      <c r="AB327" s="149">
        <v>49</v>
      </c>
      <c r="AC327" s="149">
        <v>122</v>
      </c>
      <c r="AD327" s="149">
        <v>24</v>
      </c>
      <c r="AE327" s="149">
        <v>2.4167000000000001</v>
      </c>
      <c r="AF327" s="149">
        <v>0.5</v>
      </c>
      <c r="AG327" s="149">
        <v>21.333300000000001</v>
      </c>
      <c r="AH327" s="149">
        <v>474</v>
      </c>
      <c r="AI327" s="149">
        <v>7</v>
      </c>
      <c r="AJ327" s="149">
        <v>0</v>
      </c>
      <c r="AK327" s="149">
        <v>0</v>
      </c>
      <c r="AL327" s="149">
        <v>52</v>
      </c>
      <c r="AM327" s="149">
        <v>219</v>
      </c>
      <c r="AN327" s="149">
        <v>1136.17</v>
      </c>
      <c r="AO327" s="148">
        <v>79.330888659999999</v>
      </c>
    </row>
    <row r="328" spans="1:41" customFormat="1">
      <c r="A328" s="41" t="s">
        <v>120</v>
      </c>
      <c r="B328" s="149">
        <v>1193</v>
      </c>
      <c r="C328" s="149">
        <v>1194</v>
      </c>
      <c r="D328" s="149">
        <v>20</v>
      </c>
      <c r="E328" s="149">
        <v>31</v>
      </c>
      <c r="F328" s="149">
        <v>161</v>
      </c>
      <c r="G328" s="149">
        <v>129</v>
      </c>
      <c r="H328" s="149">
        <v>558</v>
      </c>
      <c r="I328" s="149">
        <v>212</v>
      </c>
      <c r="J328" s="149">
        <v>68</v>
      </c>
      <c r="K328" s="149">
        <v>15</v>
      </c>
      <c r="L328" s="148">
        <v>26.318000000000001</v>
      </c>
      <c r="M328" s="151">
        <v>1</v>
      </c>
      <c r="N328" s="149">
        <v>7548.5110000000004</v>
      </c>
      <c r="O328" s="149">
        <v>7875.9423333300001</v>
      </c>
      <c r="P328" s="149">
        <v>5810.6549999999997</v>
      </c>
      <c r="Q328" s="149">
        <v>6041.1306666700002</v>
      </c>
      <c r="R328" s="149">
        <v>8</v>
      </c>
      <c r="S328" s="149">
        <v>17</v>
      </c>
      <c r="T328" s="149">
        <v>115</v>
      </c>
      <c r="U328" s="149">
        <v>9</v>
      </c>
      <c r="V328" s="149">
        <v>28</v>
      </c>
      <c r="W328" s="149">
        <v>11</v>
      </c>
      <c r="X328" s="149">
        <v>52</v>
      </c>
      <c r="Y328" s="149">
        <v>5</v>
      </c>
      <c r="Z328" s="150">
        <v>7.3072199999999997E-3</v>
      </c>
      <c r="AA328" s="149">
        <v>83</v>
      </c>
      <c r="AB328" s="149">
        <v>10</v>
      </c>
      <c r="AC328" s="149">
        <v>40</v>
      </c>
      <c r="AD328" s="149">
        <v>13</v>
      </c>
      <c r="AE328" s="149">
        <v>0.91669999999999996</v>
      </c>
      <c r="AF328" s="149">
        <v>0.66669999999999996</v>
      </c>
      <c r="AG328" s="149">
        <v>11.74995</v>
      </c>
      <c r="AH328" s="149">
        <v>263</v>
      </c>
      <c r="AI328" s="149">
        <v>0</v>
      </c>
      <c r="AJ328" s="149">
        <v>0</v>
      </c>
      <c r="AK328" s="149">
        <v>0</v>
      </c>
      <c r="AL328" s="149">
        <v>60</v>
      </c>
      <c r="AM328" s="149">
        <v>176</v>
      </c>
      <c r="AN328" s="149">
        <v>754.67</v>
      </c>
      <c r="AO328" s="148">
        <v>66.433051059999997</v>
      </c>
    </row>
    <row r="329" spans="1:41" customFormat="1">
      <c r="A329" s="37" t="s">
        <v>121</v>
      </c>
      <c r="B329" s="153">
        <v>3817</v>
      </c>
      <c r="C329" s="153">
        <v>3825</v>
      </c>
      <c r="D329" s="153">
        <v>72</v>
      </c>
      <c r="E329" s="153">
        <v>176</v>
      </c>
      <c r="F329" s="153">
        <v>559</v>
      </c>
      <c r="G329" s="153">
        <v>312</v>
      </c>
      <c r="H329" s="153">
        <v>2058</v>
      </c>
      <c r="I329" s="153">
        <v>462</v>
      </c>
      <c r="J329" s="153">
        <v>150</v>
      </c>
      <c r="K329" s="153">
        <v>36</v>
      </c>
      <c r="L329" s="152">
        <v>11.930999999999999</v>
      </c>
      <c r="M329" s="155">
        <v>0.73212964999999997</v>
      </c>
      <c r="N329" s="153">
        <v>35154.453000000001</v>
      </c>
      <c r="O329" s="153">
        <v>35642.322</v>
      </c>
      <c r="P329" s="153">
        <v>16229.821</v>
      </c>
      <c r="Q329" s="153">
        <v>16429.267</v>
      </c>
      <c r="R329" s="153">
        <v>41</v>
      </c>
      <c r="S329" s="153">
        <v>16</v>
      </c>
      <c r="T329" s="153">
        <v>271</v>
      </c>
      <c r="U329" s="153">
        <v>31</v>
      </c>
      <c r="V329" s="153">
        <v>95</v>
      </c>
      <c r="W329" s="153">
        <v>58</v>
      </c>
      <c r="X329" s="153">
        <v>146</v>
      </c>
      <c r="Y329" s="153">
        <v>31</v>
      </c>
      <c r="Z329" s="154">
        <v>4.1005689999999997E-2</v>
      </c>
      <c r="AA329" s="153">
        <v>228</v>
      </c>
      <c r="AB329" s="153">
        <v>95</v>
      </c>
      <c r="AC329" s="153">
        <v>132</v>
      </c>
      <c r="AD329" s="153">
        <v>41</v>
      </c>
      <c r="AE329" s="153">
        <v>11.333299999999999</v>
      </c>
      <c r="AF329" s="153">
        <v>0.75</v>
      </c>
      <c r="AG329" s="153">
        <v>29.291699999999999</v>
      </c>
      <c r="AH329" s="153">
        <v>791</v>
      </c>
      <c r="AI329" s="153">
        <v>53</v>
      </c>
      <c r="AJ329" s="153">
        <v>0</v>
      </c>
      <c r="AK329" s="153">
        <v>0</v>
      </c>
      <c r="AL329" s="153">
        <v>121</v>
      </c>
      <c r="AM329" s="153">
        <v>265</v>
      </c>
      <c r="AN329" s="153">
        <v>730.05</v>
      </c>
      <c r="AO329" s="152">
        <v>74.075663120000002</v>
      </c>
    </row>
    <row r="330" spans="1:41" customFormat="1">
      <c r="A330" s="41" t="s">
        <v>122</v>
      </c>
      <c r="B330" s="149">
        <v>1101</v>
      </c>
      <c r="C330" s="149">
        <v>1100</v>
      </c>
      <c r="D330" s="149">
        <v>24</v>
      </c>
      <c r="E330" s="149">
        <v>38</v>
      </c>
      <c r="F330" s="149">
        <v>89</v>
      </c>
      <c r="G330" s="149">
        <v>89</v>
      </c>
      <c r="H330" s="149">
        <v>593</v>
      </c>
      <c r="I330" s="149">
        <v>198</v>
      </c>
      <c r="J330" s="149">
        <v>58</v>
      </c>
      <c r="K330" s="149">
        <v>11</v>
      </c>
      <c r="L330" s="148">
        <v>54.003999999999998</v>
      </c>
      <c r="M330" s="151">
        <v>1</v>
      </c>
      <c r="N330" s="149">
        <v>13161.13</v>
      </c>
      <c r="O330" s="149">
        <v>13345.064666669999</v>
      </c>
      <c r="P330" s="149">
        <v>6297.0590000000002</v>
      </c>
      <c r="Q330" s="149">
        <v>6179.78533333</v>
      </c>
      <c r="R330" s="149">
        <v>6</v>
      </c>
      <c r="S330" s="149">
        <v>9</v>
      </c>
      <c r="T330" s="149">
        <v>104</v>
      </c>
      <c r="U330" s="149">
        <v>8</v>
      </c>
      <c r="V330" s="149">
        <v>19</v>
      </c>
      <c r="W330" s="149">
        <v>7</v>
      </c>
      <c r="X330" s="149">
        <v>43</v>
      </c>
      <c r="Y330" s="149">
        <v>11</v>
      </c>
      <c r="Z330" s="150">
        <v>2.1070760000000001E-2</v>
      </c>
      <c r="AA330" s="149">
        <v>93</v>
      </c>
      <c r="AB330" s="149">
        <v>17</v>
      </c>
      <c r="AC330" s="149">
        <v>54</v>
      </c>
      <c r="AD330" s="149">
        <v>8</v>
      </c>
      <c r="AE330" s="149">
        <v>0.83330000000000004</v>
      </c>
      <c r="AF330" s="149">
        <v>0.33329999999999999</v>
      </c>
      <c r="AG330" s="149">
        <v>7.0000499999999999</v>
      </c>
      <c r="AH330" s="149">
        <v>245</v>
      </c>
      <c r="AI330" s="149">
        <v>0</v>
      </c>
      <c r="AJ330" s="149">
        <v>0</v>
      </c>
      <c r="AK330" s="149">
        <v>0</v>
      </c>
      <c r="AL330" s="149">
        <v>44</v>
      </c>
      <c r="AM330" s="149">
        <v>202</v>
      </c>
      <c r="AN330" s="149">
        <v>458.72</v>
      </c>
      <c r="AO330" s="148">
        <v>106.22934503</v>
      </c>
    </row>
    <row r="331" spans="1:41" customFormat="1">
      <c r="A331" s="41" t="s">
        <v>123</v>
      </c>
      <c r="B331" s="149">
        <v>570</v>
      </c>
      <c r="C331" s="149">
        <v>573</v>
      </c>
      <c r="D331" s="149">
        <v>9</v>
      </c>
      <c r="E331" s="149">
        <v>25</v>
      </c>
      <c r="F331" s="149">
        <v>59</v>
      </c>
      <c r="G331" s="149">
        <v>36</v>
      </c>
      <c r="H331" s="149">
        <v>287</v>
      </c>
      <c r="I331" s="149">
        <v>112</v>
      </c>
      <c r="J331" s="149">
        <v>36</v>
      </c>
      <c r="K331" s="149">
        <v>9</v>
      </c>
      <c r="L331" s="148">
        <v>59.884999999999998</v>
      </c>
      <c r="M331" s="151">
        <v>1</v>
      </c>
      <c r="N331" s="149">
        <v>2865.1680000000001</v>
      </c>
      <c r="O331" s="149">
        <v>2716.5176666699999</v>
      </c>
      <c r="P331" s="149">
        <v>2640.64</v>
      </c>
      <c r="Q331" s="149">
        <v>2440.7323333300001</v>
      </c>
      <c r="R331" s="149">
        <v>4</v>
      </c>
      <c r="S331" s="149" t="s">
        <v>511</v>
      </c>
      <c r="T331" s="149">
        <v>69</v>
      </c>
      <c r="U331" s="149">
        <v>6</v>
      </c>
      <c r="V331" s="149">
        <v>11</v>
      </c>
      <c r="W331" s="149" t="s">
        <v>511</v>
      </c>
      <c r="X331" s="149">
        <v>21</v>
      </c>
      <c r="Y331" s="149">
        <v>3</v>
      </c>
      <c r="Z331" s="150">
        <v>3.6842099999999998E-3</v>
      </c>
      <c r="AA331" s="149">
        <v>47</v>
      </c>
      <c r="AB331" s="149">
        <v>17</v>
      </c>
      <c r="AC331" s="149">
        <v>19</v>
      </c>
      <c r="AD331" s="149">
        <v>5</v>
      </c>
      <c r="AE331" s="149">
        <v>1.25</v>
      </c>
      <c r="AF331" s="149">
        <v>0.33329999999999999</v>
      </c>
      <c r="AG331" s="149">
        <v>3.5833499999999998</v>
      </c>
      <c r="AH331" s="149">
        <v>82</v>
      </c>
      <c r="AI331" s="149">
        <v>0</v>
      </c>
      <c r="AJ331" s="149">
        <v>0</v>
      </c>
      <c r="AK331" s="149">
        <v>0</v>
      </c>
      <c r="AL331" s="149">
        <v>36</v>
      </c>
      <c r="AM331" s="149">
        <v>141</v>
      </c>
      <c r="AN331" s="149">
        <v>110.13</v>
      </c>
      <c r="AO331" s="148">
        <v>81.455707869999998</v>
      </c>
    </row>
    <row r="332" spans="1:41" customFormat="1">
      <c r="A332" s="37" t="s">
        <v>124</v>
      </c>
      <c r="B332" s="153">
        <v>6794</v>
      </c>
      <c r="C332" s="153">
        <v>6831</v>
      </c>
      <c r="D332" s="153">
        <v>126</v>
      </c>
      <c r="E332" s="153">
        <v>301</v>
      </c>
      <c r="F332" s="153">
        <v>846</v>
      </c>
      <c r="G332" s="153">
        <v>622</v>
      </c>
      <c r="H332" s="153">
        <v>3552</v>
      </c>
      <c r="I332" s="153">
        <v>1038</v>
      </c>
      <c r="J332" s="153">
        <v>284</v>
      </c>
      <c r="K332" s="153">
        <v>62</v>
      </c>
      <c r="L332" s="152">
        <v>9.3680000000000003</v>
      </c>
      <c r="M332" s="155">
        <v>0.68226390000000003</v>
      </c>
      <c r="N332" s="153">
        <v>47137.478999999999</v>
      </c>
      <c r="O332" s="153">
        <v>51248.12766667</v>
      </c>
      <c r="P332" s="153">
        <v>19168.098999999998</v>
      </c>
      <c r="Q332" s="153">
        <v>19701.831666670001</v>
      </c>
      <c r="R332" s="153">
        <v>38</v>
      </c>
      <c r="S332" s="153">
        <v>33</v>
      </c>
      <c r="T332" s="153">
        <v>529</v>
      </c>
      <c r="U332" s="153">
        <v>46</v>
      </c>
      <c r="V332" s="153">
        <v>147</v>
      </c>
      <c r="W332" s="153">
        <v>62</v>
      </c>
      <c r="X332" s="153">
        <v>307</v>
      </c>
      <c r="Y332" s="153">
        <v>57</v>
      </c>
      <c r="Z332" s="154">
        <v>7.9612530000000001E-2</v>
      </c>
      <c r="AA332" s="153">
        <v>445</v>
      </c>
      <c r="AB332" s="153">
        <v>126</v>
      </c>
      <c r="AC332" s="153">
        <v>210</v>
      </c>
      <c r="AD332" s="153">
        <v>63</v>
      </c>
      <c r="AE332" s="153">
        <v>16.916699999999999</v>
      </c>
      <c r="AF332" s="153">
        <v>1.4167000000000001</v>
      </c>
      <c r="AG332" s="153">
        <v>45.374949999999998</v>
      </c>
      <c r="AH332" s="153">
        <v>1735</v>
      </c>
      <c r="AI332" s="153">
        <v>17</v>
      </c>
      <c r="AJ332" s="153">
        <v>0</v>
      </c>
      <c r="AK332" s="153">
        <v>0</v>
      </c>
      <c r="AL332" s="153">
        <v>206</v>
      </c>
      <c r="AM332" s="153">
        <v>641</v>
      </c>
      <c r="AN332" s="153">
        <v>365.67</v>
      </c>
      <c r="AO332" s="152">
        <v>78.786669189999998</v>
      </c>
    </row>
    <row r="333" spans="1:41" customFormat="1">
      <c r="A333" s="41" t="s">
        <v>516</v>
      </c>
      <c r="B333" s="149">
        <v>9899</v>
      </c>
      <c r="C333" s="149">
        <v>9879</v>
      </c>
      <c r="D333" s="149">
        <v>164</v>
      </c>
      <c r="E333" s="149">
        <v>355</v>
      </c>
      <c r="F333" s="149">
        <v>1179</v>
      </c>
      <c r="G333" s="149">
        <v>860</v>
      </c>
      <c r="H333" s="149">
        <v>5157</v>
      </c>
      <c r="I333" s="149">
        <v>1547</v>
      </c>
      <c r="J333" s="149">
        <v>512</v>
      </c>
      <c r="K333" s="149">
        <v>105</v>
      </c>
      <c r="L333" s="148">
        <v>16.056999999999999</v>
      </c>
      <c r="M333" s="151">
        <v>0.81240515000000002</v>
      </c>
      <c r="N333" s="149">
        <v>92741.406000000003</v>
      </c>
      <c r="O333" s="149">
        <v>94705.629333329998</v>
      </c>
      <c r="P333" s="149">
        <v>34571.896999999997</v>
      </c>
      <c r="Q333" s="149">
        <v>34764.280333330003</v>
      </c>
      <c r="R333" s="149">
        <v>65</v>
      </c>
      <c r="S333" s="149">
        <v>50</v>
      </c>
      <c r="T333" s="149">
        <v>949</v>
      </c>
      <c r="U333" s="149">
        <v>77</v>
      </c>
      <c r="V333" s="149">
        <v>258</v>
      </c>
      <c r="W333" s="149">
        <v>64</v>
      </c>
      <c r="X333" s="149">
        <v>418</v>
      </c>
      <c r="Y333" s="149">
        <v>89</v>
      </c>
      <c r="Z333" s="150">
        <v>0.13819268000000001</v>
      </c>
      <c r="AA333" s="149">
        <v>772</v>
      </c>
      <c r="AB333" s="149">
        <v>215</v>
      </c>
      <c r="AC333" s="149">
        <v>364</v>
      </c>
      <c r="AD333" s="149">
        <v>88</v>
      </c>
      <c r="AE333" s="149">
        <v>16.5</v>
      </c>
      <c r="AF333" s="149">
        <v>5.6666999999999996</v>
      </c>
      <c r="AG333" s="149">
        <v>68.666650000000004</v>
      </c>
      <c r="AH333" s="149">
        <v>1789</v>
      </c>
      <c r="AI333" s="149">
        <v>33</v>
      </c>
      <c r="AJ333" s="149">
        <v>0</v>
      </c>
      <c r="AK333" s="149">
        <v>0</v>
      </c>
      <c r="AL333" s="149">
        <v>292</v>
      </c>
      <c r="AM333" s="149">
        <v>1153</v>
      </c>
      <c r="AN333" s="149">
        <v>1095.97</v>
      </c>
      <c r="AO333" s="148">
        <v>70.891543600000006</v>
      </c>
    </row>
    <row r="334" spans="1:41" customFormat="1">
      <c r="A334" s="41" t="s">
        <v>333</v>
      </c>
      <c r="B334" s="149">
        <v>5884</v>
      </c>
      <c r="C334" s="149">
        <v>5885</v>
      </c>
      <c r="D334" s="149">
        <v>100</v>
      </c>
      <c r="E334" s="149">
        <v>216</v>
      </c>
      <c r="F334" s="149">
        <v>662</v>
      </c>
      <c r="G334" s="149">
        <v>485</v>
      </c>
      <c r="H334" s="149">
        <v>3070</v>
      </c>
      <c r="I334" s="149">
        <v>960</v>
      </c>
      <c r="J334" s="149">
        <v>316</v>
      </c>
      <c r="K334" s="149">
        <v>76</v>
      </c>
      <c r="L334" s="148">
        <v>19.231000000000002</v>
      </c>
      <c r="M334" s="151">
        <v>0.87415852999999999</v>
      </c>
      <c r="N334" s="149">
        <v>107091.27499999999</v>
      </c>
      <c r="O334" s="149">
        <v>108674.414</v>
      </c>
      <c r="P334" s="149">
        <v>20249.761999999999</v>
      </c>
      <c r="Q334" s="149">
        <v>20309.210666669998</v>
      </c>
      <c r="R334" s="149">
        <v>43</v>
      </c>
      <c r="S334" s="149">
        <v>24</v>
      </c>
      <c r="T334" s="149">
        <v>572</v>
      </c>
      <c r="U334" s="149">
        <v>42</v>
      </c>
      <c r="V334" s="149">
        <v>161</v>
      </c>
      <c r="W334" s="149">
        <v>70</v>
      </c>
      <c r="X334" s="149">
        <v>231</v>
      </c>
      <c r="Y334" s="149">
        <v>35</v>
      </c>
      <c r="Z334" s="150">
        <v>4.7872770000000002E-2</v>
      </c>
      <c r="AA334" s="149">
        <v>488</v>
      </c>
      <c r="AB334" s="149">
        <v>126</v>
      </c>
      <c r="AC334" s="149">
        <v>205</v>
      </c>
      <c r="AD334" s="149">
        <v>39</v>
      </c>
      <c r="AE334" s="149">
        <v>10.25</v>
      </c>
      <c r="AF334" s="149">
        <v>1.75</v>
      </c>
      <c r="AG334" s="149">
        <v>27.875</v>
      </c>
      <c r="AH334" s="149">
        <v>938</v>
      </c>
      <c r="AI334" s="149">
        <v>0</v>
      </c>
      <c r="AJ334" s="149">
        <v>0</v>
      </c>
      <c r="AK334" s="149">
        <v>0</v>
      </c>
      <c r="AL334" s="149">
        <v>153</v>
      </c>
      <c r="AM334" s="149">
        <v>726</v>
      </c>
      <c r="AN334" s="149">
        <v>1024.56</v>
      </c>
      <c r="AO334" s="148">
        <v>81.875847219999997</v>
      </c>
    </row>
    <row r="335" spans="1:41" customFormat="1">
      <c r="A335" s="37" t="s">
        <v>334</v>
      </c>
      <c r="B335" s="153">
        <v>5156</v>
      </c>
      <c r="C335" s="153">
        <v>5252</v>
      </c>
      <c r="D335" s="153">
        <v>125</v>
      </c>
      <c r="E335" s="153">
        <v>195</v>
      </c>
      <c r="F335" s="153">
        <v>522</v>
      </c>
      <c r="G335" s="153">
        <v>388</v>
      </c>
      <c r="H335" s="153">
        <v>3049</v>
      </c>
      <c r="I335" s="153">
        <v>702</v>
      </c>
      <c r="J335" s="153">
        <v>221</v>
      </c>
      <c r="K335" s="153">
        <v>50</v>
      </c>
      <c r="L335" s="152">
        <v>21.210999999999999</v>
      </c>
      <c r="M335" s="155">
        <v>0.91268143000000002</v>
      </c>
      <c r="N335" s="153">
        <v>70958.967000000004</v>
      </c>
      <c r="O335" s="153">
        <v>70536.822666670007</v>
      </c>
      <c r="P335" s="153">
        <v>23817.885999999999</v>
      </c>
      <c r="Q335" s="153">
        <v>23683.816999999999</v>
      </c>
      <c r="R335" s="153">
        <v>53</v>
      </c>
      <c r="S335" s="153">
        <v>19</v>
      </c>
      <c r="T335" s="153">
        <v>467</v>
      </c>
      <c r="U335" s="153">
        <v>42</v>
      </c>
      <c r="V335" s="153">
        <v>123</v>
      </c>
      <c r="W335" s="153">
        <v>79</v>
      </c>
      <c r="X335" s="153">
        <v>265</v>
      </c>
      <c r="Y335" s="153">
        <v>35</v>
      </c>
      <c r="Z335" s="154">
        <v>7.1522379999999997E-2</v>
      </c>
      <c r="AA335" s="153">
        <v>564</v>
      </c>
      <c r="AB335" s="153">
        <v>118</v>
      </c>
      <c r="AC335" s="153">
        <v>205</v>
      </c>
      <c r="AD335" s="153">
        <v>63</v>
      </c>
      <c r="AE335" s="153">
        <v>9.1667000000000005</v>
      </c>
      <c r="AF335" s="153">
        <v>1.0832999999999999</v>
      </c>
      <c r="AG335" s="153">
        <v>53.291649999999997</v>
      </c>
      <c r="AH335" s="153">
        <v>880</v>
      </c>
      <c r="AI335" s="153">
        <v>0</v>
      </c>
      <c r="AJ335" s="153">
        <v>0</v>
      </c>
      <c r="AK335" s="153">
        <v>0</v>
      </c>
      <c r="AL335" s="153">
        <v>63</v>
      </c>
      <c r="AM335" s="153">
        <v>598</v>
      </c>
      <c r="AN335" s="153">
        <v>755.88</v>
      </c>
      <c r="AO335" s="152">
        <v>86.427668030000007</v>
      </c>
    </row>
    <row r="336" spans="1:41" customFormat="1">
      <c r="A336" s="41" t="s">
        <v>335</v>
      </c>
      <c r="B336" s="149">
        <v>10371</v>
      </c>
      <c r="C336" s="149">
        <v>10454</v>
      </c>
      <c r="D336" s="149">
        <v>205</v>
      </c>
      <c r="E336" s="149">
        <v>452</v>
      </c>
      <c r="F336" s="149">
        <v>1255</v>
      </c>
      <c r="G336" s="149">
        <v>815</v>
      </c>
      <c r="H336" s="149">
        <v>5685</v>
      </c>
      <c r="I336" s="149">
        <v>1414</v>
      </c>
      <c r="J336" s="149">
        <v>523</v>
      </c>
      <c r="K336" s="149">
        <v>105</v>
      </c>
      <c r="L336" s="148">
        <v>8.9420000000000002</v>
      </c>
      <c r="M336" s="151">
        <v>0.67397563999999999</v>
      </c>
      <c r="N336" s="149">
        <v>54537.25</v>
      </c>
      <c r="O336" s="149">
        <v>54884.04266667</v>
      </c>
      <c r="P336" s="149">
        <v>24632.173999999999</v>
      </c>
      <c r="Q336" s="149">
        <v>24691.564666670001</v>
      </c>
      <c r="R336" s="149">
        <v>63</v>
      </c>
      <c r="S336" s="149">
        <v>30</v>
      </c>
      <c r="T336" s="149">
        <v>934</v>
      </c>
      <c r="U336" s="149">
        <v>75</v>
      </c>
      <c r="V336" s="149">
        <v>304</v>
      </c>
      <c r="W336" s="149">
        <v>57</v>
      </c>
      <c r="X336" s="149">
        <v>472</v>
      </c>
      <c r="Y336" s="149">
        <v>101</v>
      </c>
      <c r="Z336" s="150">
        <v>0.16842467</v>
      </c>
      <c r="AA336" s="149">
        <v>937</v>
      </c>
      <c r="AB336" s="149">
        <v>298</v>
      </c>
      <c r="AC336" s="149">
        <v>380</v>
      </c>
      <c r="AD336" s="149">
        <v>95</v>
      </c>
      <c r="AE336" s="149">
        <v>21.25</v>
      </c>
      <c r="AF336" s="149">
        <v>1.25</v>
      </c>
      <c r="AG336" s="149">
        <v>73.125</v>
      </c>
      <c r="AH336" s="149">
        <v>1926</v>
      </c>
      <c r="AI336" s="149">
        <v>44</v>
      </c>
      <c r="AJ336" s="149">
        <v>0</v>
      </c>
      <c r="AK336" s="149">
        <v>0</v>
      </c>
      <c r="AL336" s="149">
        <v>209</v>
      </c>
      <c r="AM336" s="149">
        <v>760</v>
      </c>
      <c r="AN336" s="149">
        <v>457.14</v>
      </c>
      <c r="AO336" s="148">
        <v>80.145374020000006</v>
      </c>
    </row>
    <row r="337" spans="1:41" customFormat="1">
      <c r="A337" s="41" t="s">
        <v>336</v>
      </c>
      <c r="B337" s="149">
        <v>4252</v>
      </c>
      <c r="C337" s="149">
        <v>4267</v>
      </c>
      <c r="D337" s="149">
        <v>83</v>
      </c>
      <c r="E337" s="149">
        <v>191</v>
      </c>
      <c r="F337" s="149">
        <v>416</v>
      </c>
      <c r="G337" s="149">
        <v>321</v>
      </c>
      <c r="H337" s="149">
        <v>2263</v>
      </c>
      <c r="I337" s="149">
        <v>697</v>
      </c>
      <c r="J337" s="149">
        <v>245</v>
      </c>
      <c r="K337" s="149">
        <v>51</v>
      </c>
      <c r="L337" s="148">
        <v>34.716999999999999</v>
      </c>
      <c r="M337" s="151">
        <v>1</v>
      </c>
      <c r="N337" s="149">
        <v>87995.77</v>
      </c>
      <c r="O337" s="149">
        <v>89842.775666670001</v>
      </c>
      <c r="P337" s="149">
        <v>22155.760999999999</v>
      </c>
      <c r="Q337" s="149">
        <v>22210.116999999998</v>
      </c>
      <c r="R337" s="149">
        <v>31</v>
      </c>
      <c r="S337" s="149">
        <v>22</v>
      </c>
      <c r="T337" s="149">
        <v>450</v>
      </c>
      <c r="U337" s="149">
        <v>33</v>
      </c>
      <c r="V337" s="149">
        <v>106</v>
      </c>
      <c r="W337" s="149">
        <v>29</v>
      </c>
      <c r="X337" s="149">
        <v>158</v>
      </c>
      <c r="Y337" s="149">
        <v>25</v>
      </c>
      <c r="Z337" s="150">
        <v>2.862081E-2</v>
      </c>
      <c r="AA337" s="149">
        <v>343</v>
      </c>
      <c r="AB337" s="149">
        <v>71</v>
      </c>
      <c r="AC337" s="149">
        <v>131</v>
      </c>
      <c r="AD337" s="149">
        <v>35</v>
      </c>
      <c r="AE337" s="149">
        <v>7</v>
      </c>
      <c r="AF337" s="149">
        <v>3.4167000000000001</v>
      </c>
      <c r="AG337" s="149">
        <v>26.291650000000001</v>
      </c>
      <c r="AH337" s="149">
        <v>704</v>
      </c>
      <c r="AI337" s="149">
        <v>0</v>
      </c>
      <c r="AJ337" s="149">
        <v>0</v>
      </c>
      <c r="AK337" s="149">
        <v>0</v>
      </c>
      <c r="AL337" s="149">
        <v>106</v>
      </c>
      <c r="AM337" s="149">
        <v>626</v>
      </c>
      <c r="AN337" s="149">
        <v>1329.42</v>
      </c>
      <c r="AO337" s="148">
        <v>83.568519230000007</v>
      </c>
    </row>
    <row r="338" spans="1:41" customFormat="1">
      <c r="A338" s="37" t="s">
        <v>337</v>
      </c>
      <c r="B338" s="153">
        <v>18502</v>
      </c>
      <c r="C338" s="153">
        <v>18602</v>
      </c>
      <c r="D338" s="153">
        <v>342</v>
      </c>
      <c r="E338" s="153">
        <v>721</v>
      </c>
      <c r="F338" s="153">
        <v>2232</v>
      </c>
      <c r="G338" s="153">
        <v>1507</v>
      </c>
      <c r="H338" s="153">
        <v>10175</v>
      </c>
      <c r="I338" s="153">
        <v>2580</v>
      </c>
      <c r="J338" s="153">
        <v>837</v>
      </c>
      <c r="K338" s="153">
        <v>208</v>
      </c>
      <c r="L338" s="152">
        <v>8.1430000000000007</v>
      </c>
      <c r="M338" s="155">
        <v>0.65843028999999997</v>
      </c>
      <c r="N338" s="153">
        <v>110611.38099999999</v>
      </c>
      <c r="O338" s="153">
        <v>109534.47933333</v>
      </c>
      <c r="P338" s="153">
        <v>45481.046000000002</v>
      </c>
      <c r="Q338" s="153">
        <v>44883.442666670002</v>
      </c>
      <c r="R338" s="153">
        <v>164</v>
      </c>
      <c r="S338" s="153">
        <v>78</v>
      </c>
      <c r="T338" s="153">
        <v>1566</v>
      </c>
      <c r="U338" s="153">
        <v>135</v>
      </c>
      <c r="V338" s="153">
        <v>592</v>
      </c>
      <c r="W338" s="153">
        <v>397</v>
      </c>
      <c r="X338" s="153">
        <v>883</v>
      </c>
      <c r="Y338" s="153">
        <v>179</v>
      </c>
      <c r="Z338" s="154">
        <v>0.30658045</v>
      </c>
      <c r="AA338" s="153">
        <v>1583</v>
      </c>
      <c r="AB338" s="153">
        <v>424</v>
      </c>
      <c r="AC338" s="153">
        <v>664</v>
      </c>
      <c r="AD338" s="153">
        <v>166</v>
      </c>
      <c r="AE338" s="153">
        <v>34</v>
      </c>
      <c r="AF338" s="153">
        <v>4.5</v>
      </c>
      <c r="AG338" s="153">
        <v>129.75</v>
      </c>
      <c r="AH338" s="153">
        <v>3313</v>
      </c>
      <c r="AI338" s="153">
        <v>146</v>
      </c>
      <c r="AJ338" s="153">
        <v>0</v>
      </c>
      <c r="AK338" s="153">
        <v>0</v>
      </c>
      <c r="AL338" s="153">
        <v>318</v>
      </c>
      <c r="AM338" s="153">
        <v>1325</v>
      </c>
      <c r="AN338" s="153">
        <v>1906.28</v>
      </c>
      <c r="AO338" s="152">
        <v>76.467937919999997</v>
      </c>
    </row>
    <row r="339" spans="1:41" customFormat="1">
      <c r="A339" s="41" t="s">
        <v>515</v>
      </c>
      <c r="B339" s="149">
        <v>9732</v>
      </c>
      <c r="C339" s="149">
        <v>9804</v>
      </c>
      <c r="D339" s="149">
        <v>217</v>
      </c>
      <c r="E339" s="149">
        <v>444</v>
      </c>
      <c r="F339" s="149">
        <v>1202</v>
      </c>
      <c r="G339" s="149">
        <v>843</v>
      </c>
      <c r="H339" s="149">
        <v>5385</v>
      </c>
      <c r="I339" s="149">
        <v>1198</v>
      </c>
      <c r="J339" s="149">
        <v>429</v>
      </c>
      <c r="K339" s="149">
        <v>86</v>
      </c>
      <c r="L339" s="148">
        <v>13.67</v>
      </c>
      <c r="M339" s="151">
        <v>0.76596366000000005</v>
      </c>
      <c r="N339" s="149">
        <v>83574.278999999995</v>
      </c>
      <c r="O339" s="149">
        <v>83472.807000000001</v>
      </c>
      <c r="P339" s="149">
        <v>34908.540999999997</v>
      </c>
      <c r="Q339" s="149">
        <v>34701.055666669999</v>
      </c>
      <c r="R339" s="149">
        <v>113</v>
      </c>
      <c r="S339" s="149">
        <v>47</v>
      </c>
      <c r="T339" s="149">
        <v>846</v>
      </c>
      <c r="U339" s="149">
        <v>80</v>
      </c>
      <c r="V339" s="149">
        <v>251</v>
      </c>
      <c r="W339" s="149">
        <v>151</v>
      </c>
      <c r="X339" s="149">
        <v>418</v>
      </c>
      <c r="Y339" s="149">
        <v>90</v>
      </c>
      <c r="Z339" s="150">
        <v>0.13902170999999999</v>
      </c>
      <c r="AA339" s="149">
        <v>816</v>
      </c>
      <c r="AB339" s="149">
        <v>220</v>
      </c>
      <c r="AC339" s="149">
        <v>350</v>
      </c>
      <c r="AD339" s="149">
        <v>116</v>
      </c>
      <c r="AE339" s="149">
        <v>18.583300000000001</v>
      </c>
      <c r="AF339" s="149">
        <v>1.25</v>
      </c>
      <c r="AG339" s="149">
        <v>96.791700000000006</v>
      </c>
      <c r="AH339" s="149">
        <v>1563</v>
      </c>
      <c r="AI339" s="149">
        <v>26</v>
      </c>
      <c r="AJ339" s="149">
        <v>0</v>
      </c>
      <c r="AK339" s="149">
        <v>0</v>
      </c>
      <c r="AL339" s="149">
        <v>160</v>
      </c>
      <c r="AM339" s="149">
        <v>907</v>
      </c>
      <c r="AN339" s="149">
        <v>1346.18</v>
      </c>
      <c r="AO339" s="148">
        <v>95.115784210000001</v>
      </c>
    </row>
    <row r="340" spans="1:41" customFormat="1">
      <c r="A340" s="41" t="s">
        <v>129</v>
      </c>
      <c r="B340" s="149">
        <v>1980</v>
      </c>
      <c r="C340" s="149">
        <v>1974</v>
      </c>
      <c r="D340" s="149">
        <v>34</v>
      </c>
      <c r="E340" s="149">
        <v>85</v>
      </c>
      <c r="F340" s="149">
        <v>208</v>
      </c>
      <c r="G340" s="149">
        <v>188</v>
      </c>
      <c r="H340" s="149">
        <v>993</v>
      </c>
      <c r="I340" s="149">
        <v>322</v>
      </c>
      <c r="J340" s="149">
        <v>111</v>
      </c>
      <c r="K340" s="149">
        <v>33</v>
      </c>
      <c r="L340" s="148">
        <v>19.972999999999999</v>
      </c>
      <c r="M340" s="151">
        <v>0.88859489000000003</v>
      </c>
      <c r="N340" s="149">
        <v>9435.2379999999994</v>
      </c>
      <c r="O340" s="149">
        <v>9649.6720000000005</v>
      </c>
      <c r="P340" s="149">
        <v>6665.857</v>
      </c>
      <c r="Q340" s="149">
        <v>6780.7416666700001</v>
      </c>
      <c r="R340" s="149">
        <v>5</v>
      </c>
      <c r="S340" s="149">
        <v>6</v>
      </c>
      <c r="T340" s="149">
        <v>179</v>
      </c>
      <c r="U340" s="149">
        <v>13</v>
      </c>
      <c r="V340" s="149">
        <v>40</v>
      </c>
      <c r="W340" s="149">
        <v>6</v>
      </c>
      <c r="X340" s="149">
        <v>65</v>
      </c>
      <c r="Y340" s="149">
        <v>11</v>
      </c>
      <c r="Z340" s="150">
        <v>7.4775500000000003E-3</v>
      </c>
      <c r="AA340" s="149">
        <v>118</v>
      </c>
      <c r="AB340" s="149">
        <v>31</v>
      </c>
      <c r="AC340" s="149">
        <v>41</v>
      </c>
      <c r="AD340" s="149">
        <v>16</v>
      </c>
      <c r="AE340" s="149">
        <v>6.0833000000000004</v>
      </c>
      <c r="AF340" s="149">
        <v>1.8332999999999999</v>
      </c>
      <c r="AG340" s="149">
        <v>9.0000499999999999</v>
      </c>
      <c r="AH340" s="149">
        <v>351</v>
      </c>
      <c r="AI340" s="149">
        <v>0</v>
      </c>
      <c r="AJ340" s="149">
        <v>0</v>
      </c>
      <c r="AK340" s="149">
        <v>0</v>
      </c>
      <c r="AL340" s="149">
        <v>72</v>
      </c>
      <c r="AM340" s="149">
        <v>311</v>
      </c>
      <c r="AN340" s="149">
        <v>631.95000000000005</v>
      </c>
      <c r="AO340" s="148">
        <v>74.339362879999996</v>
      </c>
    </row>
    <row r="341" spans="1:41" customFormat="1" ht="13.5" thickBot="1">
      <c r="A341" s="52" t="s">
        <v>126</v>
      </c>
      <c r="B341" s="145">
        <v>474131</v>
      </c>
      <c r="C341" s="145">
        <v>475520</v>
      </c>
      <c r="D341" s="145">
        <v>9532</v>
      </c>
      <c r="E341" s="145">
        <v>19561</v>
      </c>
      <c r="F341" s="145">
        <v>55154</v>
      </c>
      <c r="G341" s="145">
        <v>41287</v>
      </c>
      <c r="H341" s="145">
        <v>271279</v>
      </c>
      <c r="I341" s="145">
        <v>56934</v>
      </c>
      <c r="J341" s="145">
        <v>17775</v>
      </c>
      <c r="K341" s="145">
        <v>3998</v>
      </c>
      <c r="L341" s="144">
        <v>846.71</v>
      </c>
      <c r="M341" s="147">
        <v>30.615160119999999</v>
      </c>
      <c r="N341" s="145">
        <v>2210443.5060000001</v>
      </c>
      <c r="O341" s="145">
        <v>2203781.139</v>
      </c>
      <c r="P341" s="145">
        <v>895657.14899999998</v>
      </c>
      <c r="Q341" s="145">
        <v>908423.15300000005</v>
      </c>
      <c r="R341" s="145">
        <v>3578</v>
      </c>
      <c r="S341" s="145">
        <v>1803</v>
      </c>
      <c r="T341" s="145">
        <v>34381</v>
      </c>
      <c r="U341" s="145">
        <v>3490</v>
      </c>
      <c r="V341" s="145">
        <v>11765</v>
      </c>
      <c r="W341" s="145">
        <v>10826</v>
      </c>
      <c r="X341" s="145">
        <v>20486</v>
      </c>
      <c r="Y341" s="145">
        <v>5083</v>
      </c>
      <c r="Z341" s="146">
        <v>9.2912549299999991</v>
      </c>
      <c r="AA341" s="145">
        <v>41731</v>
      </c>
      <c r="AB341" s="145">
        <v>9324</v>
      </c>
      <c r="AC341" s="145">
        <v>19670</v>
      </c>
      <c r="AD341" s="145">
        <v>4715</v>
      </c>
      <c r="AE341" s="145">
        <v>969.99969999999996</v>
      </c>
      <c r="AF341" s="145">
        <v>61.500100000000003</v>
      </c>
      <c r="AG341" s="145">
        <v>3714.2502500000001</v>
      </c>
      <c r="AH341" s="145">
        <v>133151</v>
      </c>
      <c r="AI341" s="145">
        <v>2422</v>
      </c>
      <c r="AJ341" s="145">
        <v>0</v>
      </c>
      <c r="AK341" s="145">
        <v>13</v>
      </c>
      <c r="AL341" s="145">
        <v>5530</v>
      </c>
      <c r="AM341" s="145">
        <v>20718</v>
      </c>
      <c r="AN341" s="145">
        <v>42201.97</v>
      </c>
      <c r="AO341" s="144">
        <v>85.587701428224506</v>
      </c>
    </row>
    <row r="342" spans="1:41" customFormat="1">
      <c r="A342" s="41"/>
      <c r="B342" s="149"/>
      <c r="C342" s="149"/>
      <c r="D342" s="149"/>
      <c r="E342" s="149"/>
      <c r="F342" s="149"/>
      <c r="G342" s="149"/>
      <c r="H342" s="149"/>
      <c r="I342" s="149"/>
      <c r="J342" s="149"/>
      <c r="K342" s="149"/>
      <c r="L342" s="148"/>
      <c r="M342" s="151"/>
      <c r="N342" s="149"/>
      <c r="O342" s="149"/>
      <c r="P342" s="149"/>
      <c r="Q342" s="149"/>
      <c r="R342" s="149"/>
      <c r="S342" s="149"/>
      <c r="T342" s="149"/>
      <c r="U342" s="149"/>
      <c r="V342" s="149"/>
      <c r="W342" s="149"/>
      <c r="X342" s="149"/>
      <c r="Y342" s="149"/>
      <c r="Z342" s="150"/>
      <c r="AA342" s="149"/>
      <c r="AB342" s="149"/>
      <c r="AC342" s="149"/>
      <c r="AD342" s="149"/>
      <c r="AE342" s="149"/>
      <c r="AF342" s="149"/>
      <c r="AG342" s="149"/>
      <c r="AH342" s="149"/>
      <c r="AI342" s="149"/>
      <c r="AJ342" s="149"/>
      <c r="AK342" s="149"/>
      <c r="AL342" s="149"/>
      <c r="AM342" s="149"/>
      <c r="AN342" s="149"/>
      <c r="AO342" s="148"/>
    </row>
    <row r="343" spans="1:41" customFormat="1">
      <c r="A343" s="41" t="s">
        <v>339</v>
      </c>
      <c r="B343" s="149">
        <v>77544</v>
      </c>
      <c r="C343" s="149">
        <v>77734</v>
      </c>
      <c r="D343" s="149">
        <v>1683</v>
      </c>
      <c r="E343" s="149">
        <v>3096</v>
      </c>
      <c r="F343" s="149">
        <v>8707</v>
      </c>
      <c r="G343" s="149">
        <v>6543</v>
      </c>
      <c r="H343" s="149">
        <v>47611</v>
      </c>
      <c r="I343" s="149">
        <v>7619</v>
      </c>
      <c r="J343" s="149">
        <v>2099</v>
      </c>
      <c r="K343" s="149">
        <v>376</v>
      </c>
      <c r="L343" s="148">
        <v>3.6869999999999998</v>
      </c>
      <c r="M343" s="151">
        <v>0.57173430999999997</v>
      </c>
      <c r="N343" s="149">
        <v>313676.44</v>
      </c>
      <c r="O343" s="149">
        <v>317695.78499999997</v>
      </c>
      <c r="P343" s="149">
        <v>123906.086</v>
      </c>
      <c r="Q343" s="149">
        <v>124049.47900000001</v>
      </c>
      <c r="R343" s="149">
        <v>650</v>
      </c>
      <c r="S343" s="149">
        <v>195</v>
      </c>
      <c r="T343" s="149">
        <v>4731</v>
      </c>
      <c r="U343" s="149">
        <v>578</v>
      </c>
      <c r="V343" s="149">
        <v>1385</v>
      </c>
      <c r="W343" s="149">
        <v>1614</v>
      </c>
      <c r="X343" s="149">
        <v>3419</v>
      </c>
      <c r="Y343" s="149">
        <v>816</v>
      </c>
      <c r="Z343" s="150">
        <v>1.5501343299999999</v>
      </c>
      <c r="AA343" s="149">
        <v>8195</v>
      </c>
      <c r="AB343" s="149">
        <v>1493</v>
      </c>
      <c r="AC343" s="149">
        <v>3341</v>
      </c>
      <c r="AD343" s="149">
        <v>830</v>
      </c>
      <c r="AE343" s="149">
        <v>114.33329999999999</v>
      </c>
      <c r="AF343" s="149">
        <v>3.75</v>
      </c>
      <c r="AG343" s="149">
        <v>713.79169999999999</v>
      </c>
      <c r="AH343" s="149">
        <v>27244</v>
      </c>
      <c r="AI343" s="149">
        <v>439</v>
      </c>
      <c r="AJ343" s="149">
        <v>0</v>
      </c>
      <c r="AK343" s="149">
        <v>0</v>
      </c>
      <c r="AL343" s="149">
        <v>71</v>
      </c>
      <c r="AM343" s="149">
        <v>1265</v>
      </c>
      <c r="AN343" s="149">
        <v>2520.81</v>
      </c>
      <c r="AO343" s="148">
        <v>97.109188169999996</v>
      </c>
    </row>
    <row r="344" spans="1:41" customFormat="1">
      <c r="A344" s="41" t="s">
        <v>340</v>
      </c>
      <c r="B344" s="149">
        <v>24804</v>
      </c>
      <c r="C344" s="149">
        <v>24835</v>
      </c>
      <c r="D344" s="149">
        <v>474</v>
      </c>
      <c r="E344" s="149">
        <v>933</v>
      </c>
      <c r="F344" s="149">
        <v>2816</v>
      </c>
      <c r="G344" s="149">
        <v>2015</v>
      </c>
      <c r="H344" s="149">
        <v>13878</v>
      </c>
      <c r="I344" s="149">
        <v>3428</v>
      </c>
      <c r="J344" s="149">
        <v>1051</v>
      </c>
      <c r="K344" s="149">
        <v>240</v>
      </c>
      <c r="L344" s="148">
        <v>3.6930000000000001</v>
      </c>
      <c r="M344" s="151">
        <v>0.57185103999999998</v>
      </c>
      <c r="N344" s="149">
        <v>89718.521999999997</v>
      </c>
      <c r="O344" s="149">
        <v>91751.304333330001</v>
      </c>
      <c r="P344" s="149">
        <v>37903.733</v>
      </c>
      <c r="Q344" s="149">
        <v>38166.195333329997</v>
      </c>
      <c r="R344" s="149">
        <v>173</v>
      </c>
      <c r="S344" s="149">
        <v>89</v>
      </c>
      <c r="T344" s="149">
        <v>2090</v>
      </c>
      <c r="U344" s="149">
        <v>186</v>
      </c>
      <c r="V344" s="149">
        <v>676</v>
      </c>
      <c r="W344" s="149">
        <v>608</v>
      </c>
      <c r="X344" s="149">
        <v>1105</v>
      </c>
      <c r="Y344" s="149">
        <v>256</v>
      </c>
      <c r="Z344" s="150">
        <v>0.36921074999999998</v>
      </c>
      <c r="AA344" s="149">
        <v>2329</v>
      </c>
      <c r="AB344" s="149">
        <v>509</v>
      </c>
      <c r="AC344" s="149">
        <v>803</v>
      </c>
      <c r="AD344" s="149">
        <v>230</v>
      </c>
      <c r="AE344" s="149">
        <v>45.416699999999999</v>
      </c>
      <c r="AF344" s="149">
        <v>0.25</v>
      </c>
      <c r="AG344" s="149">
        <v>184.45830000000001</v>
      </c>
      <c r="AH344" s="149">
        <v>6713</v>
      </c>
      <c r="AI344" s="149">
        <v>48</v>
      </c>
      <c r="AJ344" s="149">
        <v>0</v>
      </c>
      <c r="AK344" s="149">
        <v>0</v>
      </c>
      <c r="AL344" s="149">
        <v>78</v>
      </c>
      <c r="AM344" s="149">
        <v>856</v>
      </c>
      <c r="AN344" s="149">
        <v>445.29</v>
      </c>
      <c r="AO344" s="148">
        <v>85.166012570000007</v>
      </c>
    </row>
    <row r="345" spans="1:41" customFormat="1">
      <c r="A345" s="37" t="s">
        <v>341</v>
      </c>
      <c r="B345" s="153">
        <v>21144</v>
      </c>
      <c r="C345" s="153">
        <v>21129</v>
      </c>
      <c r="D345" s="153">
        <v>511</v>
      </c>
      <c r="E345" s="153">
        <v>1008</v>
      </c>
      <c r="F345" s="153">
        <v>2705</v>
      </c>
      <c r="G345" s="153">
        <v>2068</v>
      </c>
      <c r="H345" s="153">
        <v>11982</v>
      </c>
      <c r="I345" s="153">
        <v>2121</v>
      </c>
      <c r="J345" s="153">
        <v>626</v>
      </c>
      <c r="K345" s="153">
        <v>108</v>
      </c>
      <c r="L345" s="152">
        <v>5.3869999999999996</v>
      </c>
      <c r="M345" s="155">
        <v>0.60480953000000004</v>
      </c>
      <c r="N345" s="153">
        <v>111506.27099999999</v>
      </c>
      <c r="O345" s="153">
        <v>111205.76033333001</v>
      </c>
      <c r="P345" s="153">
        <v>76135.592000000004</v>
      </c>
      <c r="Q345" s="153">
        <v>75726.350000000006</v>
      </c>
      <c r="R345" s="153">
        <v>141</v>
      </c>
      <c r="S345" s="153">
        <v>103</v>
      </c>
      <c r="T345" s="153">
        <v>1317</v>
      </c>
      <c r="U345" s="153">
        <v>176</v>
      </c>
      <c r="V345" s="153">
        <v>585</v>
      </c>
      <c r="W345" s="153">
        <v>301</v>
      </c>
      <c r="X345" s="153">
        <v>1156</v>
      </c>
      <c r="Y345" s="153">
        <v>243</v>
      </c>
      <c r="Z345" s="154">
        <v>0.48255967999999999</v>
      </c>
      <c r="AA345" s="153">
        <v>1763</v>
      </c>
      <c r="AB345" s="153">
        <v>624</v>
      </c>
      <c r="AC345" s="153">
        <v>768</v>
      </c>
      <c r="AD345" s="153">
        <v>257</v>
      </c>
      <c r="AE345" s="153">
        <v>77</v>
      </c>
      <c r="AF345" s="153">
        <v>4.1666999999999996</v>
      </c>
      <c r="AG345" s="153">
        <v>177.91665</v>
      </c>
      <c r="AH345" s="153">
        <v>5379</v>
      </c>
      <c r="AI345" s="153">
        <v>151</v>
      </c>
      <c r="AJ345" s="153">
        <v>0</v>
      </c>
      <c r="AK345" s="153">
        <v>0</v>
      </c>
      <c r="AL345" s="153">
        <v>83</v>
      </c>
      <c r="AM345" s="153">
        <v>870</v>
      </c>
      <c r="AN345" s="153">
        <v>3849.6</v>
      </c>
      <c r="AO345" s="152">
        <v>84.65749409</v>
      </c>
    </row>
    <row r="346" spans="1:41" customFormat="1">
      <c r="A346" s="41" t="s">
        <v>342</v>
      </c>
      <c r="B346" s="149">
        <v>1897</v>
      </c>
      <c r="C346" s="149">
        <v>1893</v>
      </c>
      <c r="D346" s="149">
        <v>20</v>
      </c>
      <c r="E346" s="149">
        <v>44</v>
      </c>
      <c r="F346" s="149">
        <v>171</v>
      </c>
      <c r="G346" s="149">
        <v>131</v>
      </c>
      <c r="H346" s="149">
        <v>1072</v>
      </c>
      <c r="I346" s="149">
        <v>349</v>
      </c>
      <c r="J346" s="149">
        <v>81</v>
      </c>
      <c r="K346" s="149">
        <v>25</v>
      </c>
      <c r="L346" s="148">
        <v>50.439</v>
      </c>
      <c r="M346" s="151">
        <v>1</v>
      </c>
      <c r="N346" s="149">
        <v>4698.9160000000002</v>
      </c>
      <c r="O346" s="149">
        <v>4813.62933333</v>
      </c>
      <c r="P346" s="149">
        <v>2289.1289999999999</v>
      </c>
      <c r="Q346" s="149">
        <v>2346.81033333</v>
      </c>
      <c r="R346" s="149">
        <v>24</v>
      </c>
      <c r="S346" s="149">
        <v>7</v>
      </c>
      <c r="T346" s="149">
        <v>264</v>
      </c>
      <c r="U346" s="149">
        <v>22</v>
      </c>
      <c r="V346" s="149">
        <v>22</v>
      </c>
      <c r="W346" s="149">
        <v>15</v>
      </c>
      <c r="X346" s="149">
        <v>92</v>
      </c>
      <c r="Y346" s="149">
        <v>25</v>
      </c>
      <c r="Z346" s="150">
        <v>0.117601</v>
      </c>
      <c r="AA346" s="149">
        <v>274</v>
      </c>
      <c r="AB346" s="149">
        <v>56</v>
      </c>
      <c r="AC346" s="149">
        <v>184</v>
      </c>
      <c r="AD346" s="149">
        <v>9</v>
      </c>
      <c r="AE346" s="149">
        <v>1.3332999999999999</v>
      </c>
      <c r="AF346" s="149">
        <v>0</v>
      </c>
      <c r="AG346" s="149">
        <v>7.6666999999999996</v>
      </c>
      <c r="AH346" s="149">
        <v>334</v>
      </c>
      <c r="AI346" s="149">
        <v>0</v>
      </c>
      <c r="AJ346" s="149">
        <v>0</v>
      </c>
      <c r="AK346" s="149">
        <v>0</v>
      </c>
      <c r="AL346" s="149">
        <v>3</v>
      </c>
      <c r="AM346" s="149">
        <v>47</v>
      </c>
      <c r="AN346" s="149">
        <v>600.63</v>
      </c>
      <c r="AO346" s="148">
        <v>70.766264649999997</v>
      </c>
    </row>
    <row r="347" spans="1:41" customFormat="1">
      <c r="A347" s="41" t="s">
        <v>343</v>
      </c>
      <c r="B347" s="149">
        <v>5568</v>
      </c>
      <c r="C347" s="149">
        <v>5572</v>
      </c>
      <c r="D347" s="149">
        <v>102</v>
      </c>
      <c r="E347" s="149">
        <v>199</v>
      </c>
      <c r="F347" s="149">
        <v>547</v>
      </c>
      <c r="G347" s="149">
        <v>493</v>
      </c>
      <c r="H347" s="149">
        <v>3184</v>
      </c>
      <c r="I347" s="149">
        <v>752</v>
      </c>
      <c r="J347" s="149">
        <v>245</v>
      </c>
      <c r="K347" s="149">
        <v>50</v>
      </c>
      <c r="L347" s="148">
        <v>5.8529999999999998</v>
      </c>
      <c r="M347" s="151">
        <v>0.61387603000000002</v>
      </c>
      <c r="N347" s="149">
        <v>19992.697</v>
      </c>
      <c r="O347" s="149">
        <v>20405.332666670001</v>
      </c>
      <c r="P347" s="149">
        <v>5786.4570000000003</v>
      </c>
      <c r="Q347" s="149">
        <v>5956.9430000000002</v>
      </c>
      <c r="R347" s="149">
        <v>70</v>
      </c>
      <c r="S347" s="149">
        <v>22</v>
      </c>
      <c r="T347" s="149">
        <v>513</v>
      </c>
      <c r="U347" s="149">
        <v>43</v>
      </c>
      <c r="V347" s="149">
        <v>116</v>
      </c>
      <c r="W347" s="149">
        <v>207</v>
      </c>
      <c r="X347" s="149">
        <v>285</v>
      </c>
      <c r="Y347" s="149">
        <v>68</v>
      </c>
      <c r="Z347" s="150">
        <v>0.23316542000000001</v>
      </c>
      <c r="AA347" s="149">
        <v>636</v>
      </c>
      <c r="AB347" s="149">
        <v>118</v>
      </c>
      <c r="AC347" s="149">
        <v>373</v>
      </c>
      <c r="AD347" s="149">
        <v>47</v>
      </c>
      <c r="AE347" s="149">
        <v>7.4166999999999996</v>
      </c>
      <c r="AF347" s="149">
        <v>0.33329999999999999</v>
      </c>
      <c r="AG347" s="149">
        <v>39.416649999999997</v>
      </c>
      <c r="AH347" s="149">
        <v>1476</v>
      </c>
      <c r="AI347" s="149">
        <v>0</v>
      </c>
      <c r="AJ347" s="149">
        <v>0</v>
      </c>
      <c r="AK347" s="149">
        <v>0</v>
      </c>
      <c r="AL347" s="149">
        <v>16</v>
      </c>
      <c r="AM347" s="149">
        <v>261</v>
      </c>
      <c r="AN347" s="149">
        <v>1257.8599999999999</v>
      </c>
      <c r="AO347" s="148">
        <v>83.768122759999997</v>
      </c>
    </row>
    <row r="348" spans="1:41" customFormat="1">
      <c r="A348" s="37" t="s">
        <v>514</v>
      </c>
      <c r="B348" s="153">
        <v>11274</v>
      </c>
      <c r="C348" s="153">
        <v>11248</v>
      </c>
      <c r="D348" s="153">
        <v>205</v>
      </c>
      <c r="E348" s="153">
        <v>446</v>
      </c>
      <c r="F348" s="153">
        <v>1308</v>
      </c>
      <c r="G348" s="153">
        <v>916</v>
      </c>
      <c r="H348" s="153">
        <v>6601</v>
      </c>
      <c r="I348" s="153">
        <v>1324</v>
      </c>
      <c r="J348" s="153">
        <v>371</v>
      </c>
      <c r="K348" s="153">
        <v>77</v>
      </c>
      <c r="L348" s="152">
        <v>6.4660000000000002</v>
      </c>
      <c r="M348" s="155">
        <v>0.62580256000000001</v>
      </c>
      <c r="N348" s="153">
        <v>66627.892000000007</v>
      </c>
      <c r="O348" s="153">
        <v>67013.269666670007</v>
      </c>
      <c r="P348" s="153">
        <v>30869.632000000001</v>
      </c>
      <c r="Q348" s="153">
        <v>31224.62133333</v>
      </c>
      <c r="R348" s="153">
        <v>161</v>
      </c>
      <c r="S348" s="153">
        <v>58</v>
      </c>
      <c r="T348" s="153">
        <v>886</v>
      </c>
      <c r="U348" s="153">
        <v>102</v>
      </c>
      <c r="V348" s="153">
        <v>222</v>
      </c>
      <c r="W348" s="153">
        <v>437</v>
      </c>
      <c r="X348" s="153">
        <v>546</v>
      </c>
      <c r="Y348" s="153">
        <v>131</v>
      </c>
      <c r="Z348" s="154">
        <v>0.29994048000000001</v>
      </c>
      <c r="AA348" s="153">
        <v>1258</v>
      </c>
      <c r="AB348" s="153">
        <v>243</v>
      </c>
      <c r="AC348" s="153">
        <v>533</v>
      </c>
      <c r="AD348" s="153">
        <v>97</v>
      </c>
      <c r="AE348" s="153">
        <v>14.666700000000001</v>
      </c>
      <c r="AF348" s="153">
        <v>0</v>
      </c>
      <c r="AG348" s="153">
        <v>82.333299999999994</v>
      </c>
      <c r="AH348" s="153">
        <v>2661</v>
      </c>
      <c r="AI348" s="153">
        <v>4</v>
      </c>
      <c r="AJ348" s="153">
        <v>0</v>
      </c>
      <c r="AK348" s="153">
        <v>0</v>
      </c>
      <c r="AL348" s="153">
        <v>7</v>
      </c>
      <c r="AM348" s="153">
        <v>206</v>
      </c>
      <c r="AN348" s="153">
        <v>2693.05</v>
      </c>
      <c r="AO348" s="152">
        <v>90.572054030000004</v>
      </c>
    </row>
    <row r="349" spans="1:41" customFormat="1">
      <c r="A349" s="41" t="s">
        <v>345</v>
      </c>
      <c r="B349" s="149">
        <v>2789</v>
      </c>
      <c r="C349" s="149">
        <v>2861</v>
      </c>
      <c r="D349" s="149">
        <v>55</v>
      </c>
      <c r="E349" s="149">
        <v>100</v>
      </c>
      <c r="F349" s="149">
        <v>295</v>
      </c>
      <c r="G349" s="149">
        <v>225</v>
      </c>
      <c r="H349" s="149">
        <v>1557</v>
      </c>
      <c r="I349" s="149">
        <v>467</v>
      </c>
      <c r="J349" s="149">
        <v>132</v>
      </c>
      <c r="K349" s="149">
        <v>30</v>
      </c>
      <c r="L349" s="148">
        <v>15.977</v>
      </c>
      <c r="M349" s="151">
        <v>0.81084867000000005</v>
      </c>
      <c r="N349" s="149">
        <v>24671.652999999998</v>
      </c>
      <c r="O349" s="149">
        <v>24655.167000000001</v>
      </c>
      <c r="P349" s="149">
        <v>11210.007</v>
      </c>
      <c r="Q349" s="149">
        <v>11263.097333330001</v>
      </c>
      <c r="R349" s="149">
        <v>14</v>
      </c>
      <c r="S349" s="149">
        <v>29</v>
      </c>
      <c r="T349" s="149">
        <v>271</v>
      </c>
      <c r="U349" s="149">
        <v>24</v>
      </c>
      <c r="V349" s="149">
        <v>98</v>
      </c>
      <c r="W349" s="149">
        <v>79</v>
      </c>
      <c r="X349" s="149">
        <v>139</v>
      </c>
      <c r="Y349" s="149">
        <v>21</v>
      </c>
      <c r="Z349" s="150">
        <v>5.2536979999999997E-2</v>
      </c>
      <c r="AA349" s="149">
        <v>268</v>
      </c>
      <c r="AB349" s="149">
        <v>72</v>
      </c>
      <c r="AC349" s="149">
        <v>140</v>
      </c>
      <c r="AD349" s="149">
        <v>26</v>
      </c>
      <c r="AE349" s="149">
        <v>7.5</v>
      </c>
      <c r="AF349" s="149">
        <v>0</v>
      </c>
      <c r="AG349" s="149">
        <v>18.5</v>
      </c>
      <c r="AH349" s="149">
        <v>620</v>
      </c>
      <c r="AI349" s="149">
        <v>4</v>
      </c>
      <c r="AJ349" s="149">
        <v>0</v>
      </c>
      <c r="AK349" s="149">
        <v>0</v>
      </c>
      <c r="AL349" s="149">
        <v>50</v>
      </c>
      <c r="AM349" s="149">
        <v>353</v>
      </c>
      <c r="AN349" s="149">
        <v>512.63</v>
      </c>
      <c r="AO349" s="148">
        <v>71.705971340000005</v>
      </c>
    </row>
    <row r="350" spans="1:41" customFormat="1">
      <c r="A350" s="41" t="s">
        <v>346</v>
      </c>
      <c r="B350" s="149">
        <v>4201</v>
      </c>
      <c r="C350" s="149">
        <v>4179</v>
      </c>
      <c r="D350" s="149">
        <v>58</v>
      </c>
      <c r="E350" s="149">
        <v>132</v>
      </c>
      <c r="F350" s="149">
        <v>451</v>
      </c>
      <c r="G350" s="149">
        <v>292</v>
      </c>
      <c r="H350" s="149">
        <v>2203</v>
      </c>
      <c r="I350" s="149">
        <v>754</v>
      </c>
      <c r="J350" s="149">
        <v>237</v>
      </c>
      <c r="K350" s="149">
        <v>52</v>
      </c>
      <c r="L350" s="148">
        <v>21.608000000000001</v>
      </c>
      <c r="M350" s="151">
        <v>0.92040546000000001</v>
      </c>
      <c r="N350" s="149">
        <v>68951.487999999998</v>
      </c>
      <c r="O350" s="149">
        <v>68690.301666669999</v>
      </c>
      <c r="P350" s="149">
        <v>14964.451999999999</v>
      </c>
      <c r="Q350" s="149">
        <v>14967.80933333</v>
      </c>
      <c r="R350" s="149">
        <v>19</v>
      </c>
      <c r="S350" s="149">
        <v>21</v>
      </c>
      <c r="T350" s="149">
        <v>461</v>
      </c>
      <c r="U350" s="149">
        <v>34</v>
      </c>
      <c r="V350" s="149">
        <v>120</v>
      </c>
      <c r="W350" s="149">
        <v>11</v>
      </c>
      <c r="X350" s="149">
        <v>192</v>
      </c>
      <c r="Y350" s="149">
        <v>28</v>
      </c>
      <c r="Z350" s="150">
        <v>3.3507849999999999E-2</v>
      </c>
      <c r="AA350" s="149">
        <v>361</v>
      </c>
      <c r="AB350" s="149">
        <v>92</v>
      </c>
      <c r="AC350" s="149">
        <v>110</v>
      </c>
      <c r="AD350" s="149">
        <v>30</v>
      </c>
      <c r="AE350" s="149">
        <v>7.5833000000000004</v>
      </c>
      <c r="AF350" s="149">
        <v>0.16669999999999999</v>
      </c>
      <c r="AG350" s="149">
        <v>22.333349999999999</v>
      </c>
      <c r="AH350" s="149">
        <v>827</v>
      </c>
      <c r="AI350" s="149">
        <v>0</v>
      </c>
      <c r="AJ350" s="149">
        <v>0</v>
      </c>
      <c r="AK350" s="149">
        <v>0</v>
      </c>
      <c r="AL350" s="149">
        <v>42</v>
      </c>
      <c r="AM350" s="149">
        <v>872</v>
      </c>
      <c r="AN350" s="149">
        <v>814.4</v>
      </c>
      <c r="AO350" s="148">
        <v>73.426077809999995</v>
      </c>
    </row>
    <row r="351" spans="1:41" customFormat="1">
      <c r="A351" s="37" t="s">
        <v>347</v>
      </c>
      <c r="B351" s="153">
        <v>1289</v>
      </c>
      <c r="C351" s="153">
        <v>1269</v>
      </c>
      <c r="D351" s="153">
        <v>10</v>
      </c>
      <c r="E351" s="153">
        <v>33</v>
      </c>
      <c r="F351" s="153">
        <v>97</v>
      </c>
      <c r="G351" s="153">
        <v>104</v>
      </c>
      <c r="H351" s="153">
        <v>630</v>
      </c>
      <c r="I351" s="153">
        <v>261</v>
      </c>
      <c r="J351" s="153">
        <v>106</v>
      </c>
      <c r="K351" s="153">
        <v>28</v>
      </c>
      <c r="L351" s="152">
        <v>44.802999999999997</v>
      </c>
      <c r="M351" s="155">
        <v>1</v>
      </c>
      <c r="N351" s="153">
        <v>9783.5769999999993</v>
      </c>
      <c r="O351" s="153">
        <v>10162.644</v>
      </c>
      <c r="P351" s="153">
        <v>4119.2389999999996</v>
      </c>
      <c r="Q351" s="153">
        <v>4232.5166666699997</v>
      </c>
      <c r="R351" s="153">
        <v>7</v>
      </c>
      <c r="S351" s="153">
        <v>9</v>
      </c>
      <c r="T351" s="153">
        <v>188</v>
      </c>
      <c r="U351" s="153">
        <v>9</v>
      </c>
      <c r="V351" s="153">
        <v>28</v>
      </c>
      <c r="W351" s="153">
        <v>32</v>
      </c>
      <c r="X351" s="153">
        <v>68</v>
      </c>
      <c r="Y351" s="153">
        <v>11</v>
      </c>
      <c r="Z351" s="154">
        <v>2.431026E-2</v>
      </c>
      <c r="AA351" s="153">
        <v>151</v>
      </c>
      <c r="AB351" s="153">
        <v>26</v>
      </c>
      <c r="AC351" s="153">
        <v>54</v>
      </c>
      <c r="AD351" s="153">
        <v>2</v>
      </c>
      <c r="AE351" s="153">
        <v>1.6667000000000001</v>
      </c>
      <c r="AF351" s="153">
        <v>0</v>
      </c>
      <c r="AG351" s="153">
        <v>0.33329999999999999</v>
      </c>
      <c r="AH351" s="153">
        <v>210</v>
      </c>
      <c r="AI351" s="153">
        <v>23</v>
      </c>
      <c r="AJ351" s="153">
        <v>0</v>
      </c>
      <c r="AK351" s="153">
        <v>0</v>
      </c>
      <c r="AL351" s="153">
        <v>22</v>
      </c>
      <c r="AM351" s="153">
        <v>457</v>
      </c>
      <c r="AN351" s="153">
        <v>241.15</v>
      </c>
      <c r="AO351" s="152">
        <v>79.038086430000007</v>
      </c>
    </row>
    <row r="352" spans="1:41" customFormat="1">
      <c r="A352" s="41" t="s">
        <v>348</v>
      </c>
      <c r="B352" s="149">
        <v>1070</v>
      </c>
      <c r="C352" s="149">
        <v>1071</v>
      </c>
      <c r="D352" s="149">
        <v>13</v>
      </c>
      <c r="E352" s="149">
        <v>31</v>
      </c>
      <c r="F352" s="149">
        <v>103</v>
      </c>
      <c r="G352" s="149">
        <v>97</v>
      </c>
      <c r="H352" s="149">
        <v>574</v>
      </c>
      <c r="I352" s="149">
        <v>161</v>
      </c>
      <c r="J352" s="149">
        <v>72</v>
      </c>
      <c r="K352" s="149">
        <v>20</v>
      </c>
      <c r="L352" s="148">
        <v>28.972000000000001</v>
      </c>
      <c r="M352" s="151">
        <v>1</v>
      </c>
      <c r="N352" s="149">
        <v>9098.6319999999996</v>
      </c>
      <c r="O352" s="149">
        <v>9078.3293333300007</v>
      </c>
      <c r="P352" s="149">
        <v>5109.942</v>
      </c>
      <c r="Q352" s="149">
        <v>5088.58066667</v>
      </c>
      <c r="R352" s="149">
        <v>11</v>
      </c>
      <c r="S352" s="149">
        <v>7</v>
      </c>
      <c r="T352" s="149">
        <v>136</v>
      </c>
      <c r="U352" s="149">
        <v>8</v>
      </c>
      <c r="V352" s="149">
        <v>37</v>
      </c>
      <c r="W352" s="149">
        <v>29</v>
      </c>
      <c r="X352" s="149">
        <v>54</v>
      </c>
      <c r="Y352" s="149">
        <v>14</v>
      </c>
      <c r="Z352" s="150">
        <v>3.9619179999999997E-2</v>
      </c>
      <c r="AA352" s="149">
        <v>137</v>
      </c>
      <c r="AB352" s="149">
        <v>14</v>
      </c>
      <c r="AC352" s="149">
        <v>60</v>
      </c>
      <c r="AD352" s="149">
        <v>6</v>
      </c>
      <c r="AE352" s="149">
        <v>3</v>
      </c>
      <c r="AF352" s="149">
        <v>0</v>
      </c>
      <c r="AG352" s="149">
        <v>3</v>
      </c>
      <c r="AH352" s="149">
        <v>186</v>
      </c>
      <c r="AI352" s="149">
        <v>56</v>
      </c>
      <c r="AJ352" s="149">
        <v>0</v>
      </c>
      <c r="AK352" s="149">
        <v>0</v>
      </c>
      <c r="AL352" s="149">
        <v>11</v>
      </c>
      <c r="AM352" s="149">
        <v>332</v>
      </c>
      <c r="AN352" s="149">
        <v>312.75</v>
      </c>
      <c r="AO352" s="148">
        <v>79.411135040000005</v>
      </c>
    </row>
    <row r="353" spans="1:41" customFormat="1">
      <c r="A353" s="41" t="s">
        <v>349</v>
      </c>
      <c r="B353" s="149">
        <v>970</v>
      </c>
      <c r="C353" s="149">
        <v>975</v>
      </c>
      <c r="D353" s="149">
        <v>14</v>
      </c>
      <c r="E353" s="149">
        <v>29</v>
      </c>
      <c r="F353" s="149">
        <v>132</v>
      </c>
      <c r="G353" s="149">
        <v>81</v>
      </c>
      <c r="H353" s="149">
        <v>491</v>
      </c>
      <c r="I353" s="149">
        <v>146</v>
      </c>
      <c r="J353" s="149">
        <v>64</v>
      </c>
      <c r="K353" s="149">
        <v>18</v>
      </c>
      <c r="L353" s="148">
        <v>25.734999999999999</v>
      </c>
      <c r="M353" s="151">
        <v>1</v>
      </c>
      <c r="N353" s="149">
        <v>3146.9780000000001</v>
      </c>
      <c r="O353" s="149">
        <v>3217.1869999999999</v>
      </c>
      <c r="P353" s="149">
        <v>3872.2330000000002</v>
      </c>
      <c r="Q353" s="149">
        <v>4023.5430000000001</v>
      </c>
      <c r="R353" s="149">
        <v>16</v>
      </c>
      <c r="S353" s="149">
        <v>7</v>
      </c>
      <c r="T353" s="149">
        <v>109</v>
      </c>
      <c r="U353" s="149">
        <v>7</v>
      </c>
      <c r="V353" s="149">
        <v>30</v>
      </c>
      <c r="W353" s="149">
        <v>31</v>
      </c>
      <c r="X353" s="149">
        <v>49</v>
      </c>
      <c r="Y353" s="149">
        <v>9</v>
      </c>
      <c r="Z353" s="150">
        <v>2.6715909999999999E-2</v>
      </c>
      <c r="AA353" s="149">
        <v>75</v>
      </c>
      <c r="AB353" s="149">
        <v>38</v>
      </c>
      <c r="AC353" s="149">
        <v>57</v>
      </c>
      <c r="AD353" s="149">
        <v>9</v>
      </c>
      <c r="AE353" s="149">
        <v>1.3332999999999999</v>
      </c>
      <c r="AF353" s="149">
        <v>0</v>
      </c>
      <c r="AG353" s="149">
        <v>7.6666999999999996</v>
      </c>
      <c r="AH353" s="149">
        <v>172</v>
      </c>
      <c r="AI353" s="149">
        <v>1</v>
      </c>
      <c r="AJ353" s="149">
        <v>0</v>
      </c>
      <c r="AK353" s="149">
        <v>0</v>
      </c>
      <c r="AL353" s="149">
        <v>13</v>
      </c>
      <c r="AM353" s="149">
        <v>263</v>
      </c>
      <c r="AN353" s="149">
        <v>301.62</v>
      </c>
      <c r="AO353" s="148">
        <v>61.365619440000003</v>
      </c>
    </row>
    <row r="354" spans="1:41" customFormat="1">
      <c r="A354" s="37" t="s">
        <v>350</v>
      </c>
      <c r="B354" s="153">
        <v>3993</v>
      </c>
      <c r="C354" s="153">
        <v>3981</v>
      </c>
      <c r="D354" s="153">
        <v>70</v>
      </c>
      <c r="E354" s="153">
        <v>158</v>
      </c>
      <c r="F354" s="153">
        <v>448</v>
      </c>
      <c r="G354" s="153">
        <v>403</v>
      </c>
      <c r="H354" s="153">
        <v>2140</v>
      </c>
      <c r="I354" s="153">
        <v>545</v>
      </c>
      <c r="J354" s="153">
        <v>179</v>
      </c>
      <c r="K354" s="153">
        <v>38</v>
      </c>
      <c r="L354" s="152">
        <v>14.913</v>
      </c>
      <c r="M354" s="155">
        <v>0.79014748000000001</v>
      </c>
      <c r="N354" s="153">
        <v>22751.782999999999</v>
      </c>
      <c r="O354" s="153">
        <v>22953.17333333</v>
      </c>
      <c r="P354" s="153">
        <v>11263.885</v>
      </c>
      <c r="Q354" s="153">
        <v>11363.86933333</v>
      </c>
      <c r="R354" s="153">
        <v>27</v>
      </c>
      <c r="S354" s="153">
        <v>16</v>
      </c>
      <c r="T354" s="153">
        <v>322</v>
      </c>
      <c r="U354" s="153">
        <v>32</v>
      </c>
      <c r="V354" s="153">
        <v>50</v>
      </c>
      <c r="W354" s="153">
        <v>66</v>
      </c>
      <c r="X354" s="153">
        <v>123</v>
      </c>
      <c r="Y354" s="153">
        <v>14</v>
      </c>
      <c r="Z354" s="154">
        <v>1.7604439999999999E-2</v>
      </c>
      <c r="AA354" s="153">
        <v>285</v>
      </c>
      <c r="AB354" s="153">
        <v>54</v>
      </c>
      <c r="AC354" s="153">
        <v>163</v>
      </c>
      <c r="AD354" s="153">
        <v>33</v>
      </c>
      <c r="AE354" s="153">
        <v>6.8333000000000004</v>
      </c>
      <c r="AF354" s="153">
        <v>0</v>
      </c>
      <c r="AG354" s="153">
        <v>26.166699999999999</v>
      </c>
      <c r="AH354" s="153">
        <v>968</v>
      </c>
      <c r="AI354" s="153">
        <v>0</v>
      </c>
      <c r="AJ354" s="153">
        <v>0</v>
      </c>
      <c r="AK354" s="153">
        <v>0</v>
      </c>
      <c r="AL354" s="153">
        <v>35</v>
      </c>
      <c r="AM354" s="153">
        <v>303</v>
      </c>
      <c r="AN354" s="153">
        <v>2703.89</v>
      </c>
      <c r="AO354" s="152">
        <v>92.219328279999999</v>
      </c>
    </row>
    <row r="355" spans="1:41" customFormat="1">
      <c r="A355" s="41" t="s">
        <v>351</v>
      </c>
      <c r="B355" s="149">
        <v>2087</v>
      </c>
      <c r="C355" s="149">
        <v>2085</v>
      </c>
      <c r="D355" s="149">
        <v>26</v>
      </c>
      <c r="E355" s="149">
        <v>66</v>
      </c>
      <c r="F355" s="149">
        <v>219</v>
      </c>
      <c r="G355" s="149">
        <v>191</v>
      </c>
      <c r="H355" s="149">
        <v>1102</v>
      </c>
      <c r="I355" s="149">
        <v>356</v>
      </c>
      <c r="J355" s="149">
        <v>105</v>
      </c>
      <c r="K355" s="149">
        <v>20</v>
      </c>
      <c r="L355" s="148">
        <v>20.402999999999999</v>
      </c>
      <c r="M355" s="151">
        <v>0.89696096999999997</v>
      </c>
      <c r="N355" s="149">
        <v>10159.575000000001</v>
      </c>
      <c r="O355" s="149">
        <v>10262.564333329999</v>
      </c>
      <c r="P355" s="149">
        <v>6037.7420000000002</v>
      </c>
      <c r="Q355" s="149">
        <v>6096.61</v>
      </c>
      <c r="R355" s="149">
        <v>30</v>
      </c>
      <c r="S355" s="149">
        <v>12</v>
      </c>
      <c r="T355" s="149">
        <v>243</v>
      </c>
      <c r="U355" s="149">
        <v>16</v>
      </c>
      <c r="V355" s="149">
        <v>69</v>
      </c>
      <c r="W355" s="149">
        <v>50</v>
      </c>
      <c r="X355" s="149">
        <v>86</v>
      </c>
      <c r="Y355" s="149">
        <v>15</v>
      </c>
      <c r="Z355" s="150">
        <v>3.8798600000000003E-2</v>
      </c>
      <c r="AA355" s="149">
        <v>202</v>
      </c>
      <c r="AB355" s="149">
        <v>31</v>
      </c>
      <c r="AC355" s="149">
        <v>131</v>
      </c>
      <c r="AD355" s="149">
        <v>18</v>
      </c>
      <c r="AE355" s="149">
        <v>2.9167000000000001</v>
      </c>
      <c r="AF355" s="149">
        <v>0.83330000000000004</v>
      </c>
      <c r="AG355" s="149">
        <v>14.666650000000001</v>
      </c>
      <c r="AH355" s="149">
        <v>469</v>
      </c>
      <c r="AI355" s="149">
        <v>0</v>
      </c>
      <c r="AJ355" s="149">
        <v>0</v>
      </c>
      <c r="AK355" s="149">
        <v>0</v>
      </c>
      <c r="AL355" s="149">
        <v>24</v>
      </c>
      <c r="AM355" s="149">
        <v>353</v>
      </c>
      <c r="AN355" s="149">
        <v>458.07</v>
      </c>
      <c r="AO355" s="148">
        <v>72.934044850000006</v>
      </c>
    </row>
    <row r="356" spans="1:41" customFormat="1">
      <c r="A356" s="41" t="s">
        <v>352</v>
      </c>
      <c r="B356" s="149">
        <v>6599</v>
      </c>
      <c r="C356" s="149">
        <v>6747</v>
      </c>
      <c r="D356" s="149">
        <v>124</v>
      </c>
      <c r="E356" s="149">
        <v>232</v>
      </c>
      <c r="F356" s="149">
        <v>764</v>
      </c>
      <c r="G356" s="149">
        <v>622</v>
      </c>
      <c r="H356" s="149">
        <v>3760</v>
      </c>
      <c r="I356" s="149">
        <v>862</v>
      </c>
      <c r="J356" s="149">
        <v>312</v>
      </c>
      <c r="K356" s="149">
        <v>71</v>
      </c>
      <c r="L356" s="148">
        <v>16.841000000000001</v>
      </c>
      <c r="M356" s="151">
        <v>0.82765865999999999</v>
      </c>
      <c r="N356" s="149">
        <v>76855.142000000007</v>
      </c>
      <c r="O356" s="149">
        <v>77481.047333330003</v>
      </c>
      <c r="P356" s="149">
        <v>34326.144</v>
      </c>
      <c r="Q356" s="149">
        <v>34386.778666669998</v>
      </c>
      <c r="R356" s="149">
        <v>39</v>
      </c>
      <c r="S356" s="149">
        <v>33</v>
      </c>
      <c r="T356" s="149">
        <v>568</v>
      </c>
      <c r="U356" s="149">
        <v>51</v>
      </c>
      <c r="V356" s="149">
        <v>160</v>
      </c>
      <c r="W356" s="149">
        <v>76</v>
      </c>
      <c r="X356" s="149">
        <v>264</v>
      </c>
      <c r="Y356" s="149">
        <v>48</v>
      </c>
      <c r="Z356" s="150">
        <v>5.8490449999999999E-2</v>
      </c>
      <c r="AA356" s="149">
        <v>544</v>
      </c>
      <c r="AB356" s="149">
        <v>120</v>
      </c>
      <c r="AC356" s="149">
        <v>201</v>
      </c>
      <c r="AD356" s="149">
        <v>63</v>
      </c>
      <c r="AE356" s="149">
        <v>13.166700000000001</v>
      </c>
      <c r="AF356" s="149">
        <v>0.16669999999999999</v>
      </c>
      <c r="AG356" s="149">
        <v>49.749949999999998</v>
      </c>
      <c r="AH356" s="149">
        <v>1436</v>
      </c>
      <c r="AI356" s="149">
        <v>36</v>
      </c>
      <c r="AJ356" s="149">
        <v>0</v>
      </c>
      <c r="AK356" s="149">
        <v>0</v>
      </c>
      <c r="AL356" s="149">
        <v>69</v>
      </c>
      <c r="AM356" s="149">
        <v>758</v>
      </c>
      <c r="AN356" s="149">
        <v>3324.45</v>
      </c>
      <c r="AO356" s="148">
        <v>86.337690839999993</v>
      </c>
    </row>
    <row r="357" spans="1:41" customFormat="1">
      <c r="A357" s="37" t="s">
        <v>353</v>
      </c>
      <c r="B357" s="153">
        <v>3414</v>
      </c>
      <c r="C357" s="153">
        <v>3391</v>
      </c>
      <c r="D357" s="153">
        <v>50</v>
      </c>
      <c r="E357" s="153">
        <v>118</v>
      </c>
      <c r="F357" s="153">
        <v>382</v>
      </c>
      <c r="G357" s="153">
        <v>305</v>
      </c>
      <c r="H357" s="153">
        <v>1870</v>
      </c>
      <c r="I357" s="153">
        <v>472</v>
      </c>
      <c r="J357" s="153">
        <v>162</v>
      </c>
      <c r="K357" s="153">
        <v>32</v>
      </c>
      <c r="L357" s="152">
        <v>11.028</v>
      </c>
      <c r="M357" s="155">
        <v>0.71456087999999995</v>
      </c>
      <c r="N357" s="153">
        <v>13903.953</v>
      </c>
      <c r="O357" s="153">
        <v>14070.185333330001</v>
      </c>
      <c r="P357" s="153">
        <v>9724.1679999999997</v>
      </c>
      <c r="Q357" s="153">
        <v>9833.6406666700004</v>
      </c>
      <c r="R357" s="153">
        <v>22</v>
      </c>
      <c r="S357" s="153">
        <v>11</v>
      </c>
      <c r="T357" s="153">
        <v>319</v>
      </c>
      <c r="U357" s="153">
        <v>26</v>
      </c>
      <c r="V357" s="153">
        <v>81</v>
      </c>
      <c r="W357" s="153">
        <v>32</v>
      </c>
      <c r="X357" s="153">
        <v>138</v>
      </c>
      <c r="Y357" s="153">
        <v>36</v>
      </c>
      <c r="Z357" s="154">
        <v>6.137861E-2</v>
      </c>
      <c r="AA357" s="153">
        <v>283</v>
      </c>
      <c r="AB357" s="153">
        <v>60</v>
      </c>
      <c r="AC357" s="153">
        <v>144</v>
      </c>
      <c r="AD357" s="153">
        <v>28</v>
      </c>
      <c r="AE357" s="153">
        <v>5.5</v>
      </c>
      <c r="AF357" s="153">
        <v>0.5</v>
      </c>
      <c r="AG357" s="153">
        <v>22.25</v>
      </c>
      <c r="AH357" s="153">
        <v>692</v>
      </c>
      <c r="AI357" s="153">
        <v>10</v>
      </c>
      <c r="AJ357" s="153">
        <v>0</v>
      </c>
      <c r="AK357" s="153">
        <v>0</v>
      </c>
      <c r="AL357" s="153">
        <v>17</v>
      </c>
      <c r="AM357" s="153">
        <v>371</v>
      </c>
      <c r="AN357" s="153">
        <v>362.98</v>
      </c>
      <c r="AO357" s="152">
        <v>80.453777329999994</v>
      </c>
    </row>
    <row r="358" spans="1:41" customFormat="1">
      <c r="A358" s="41" t="s">
        <v>354</v>
      </c>
      <c r="B358" s="149">
        <v>1068</v>
      </c>
      <c r="C358" s="149">
        <v>1059</v>
      </c>
      <c r="D358" s="149">
        <v>12</v>
      </c>
      <c r="E358" s="149">
        <v>22</v>
      </c>
      <c r="F358" s="149">
        <v>99</v>
      </c>
      <c r="G358" s="149">
        <v>93</v>
      </c>
      <c r="H358" s="149">
        <v>553</v>
      </c>
      <c r="I358" s="149">
        <v>215</v>
      </c>
      <c r="J358" s="149">
        <v>55</v>
      </c>
      <c r="K358" s="149">
        <v>10</v>
      </c>
      <c r="L358" s="148">
        <v>25.587</v>
      </c>
      <c r="M358" s="151">
        <v>0.99782093000000005</v>
      </c>
      <c r="N358" s="149">
        <v>5332.357</v>
      </c>
      <c r="O358" s="149">
        <v>5328.9586666699997</v>
      </c>
      <c r="P358" s="149">
        <v>6440.9409999999998</v>
      </c>
      <c r="Q358" s="149">
        <v>6410.3149999999996</v>
      </c>
      <c r="R358" s="149">
        <v>10</v>
      </c>
      <c r="S358" s="149">
        <v>8</v>
      </c>
      <c r="T358" s="149">
        <v>157</v>
      </c>
      <c r="U358" s="149">
        <v>10</v>
      </c>
      <c r="V358" s="149">
        <v>33</v>
      </c>
      <c r="W358" s="149">
        <v>7</v>
      </c>
      <c r="X358" s="149">
        <v>43</v>
      </c>
      <c r="Y358" s="149">
        <v>13</v>
      </c>
      <c r="Z358" s="150">
        <v>2.0093389999999999E-2</v>
      </c>
      <c r="AA358" s="149">
        <v>90</v>
      </c>
      <c r="AB358" s="149">
        <v>16</v>
      </c>
      <c r="AC358" s="149">
        <v>41</v>
      </c>
      <c r="AD358" s="149">
        <v>6</v>
      </c>
      <c r="AE358" s="149">
        <v>2.3332999999999999</v>
      </c>
      <c r="AF358" s="149">
        <v>0</v>
      </c>
      <c r="AG358" s="149">
        <v>3.6667000000000001</v>
      </c>
      <c r="AH358" s="149">
        <v>189</v>
      </c>
      <c r="AI358" s="149">
        <v>0</v>
      </c>
      <c r="AJ358" s="149">
        <v>0</v>
      </c>
      <c r="AK358" s="149">
        <v>0</v>
      </c>
      <c r="AL358" s="149">
        <v>15</v>
      </c>
      <c r="AM358" s="149">
        <v>392</v>
      </c>
      <c r="AN358" s="149">
        <v>288.64</v>
      </c>
      <c r="AO358" s="148">
        <v>72.804476800000003</v>
      </c>
    </row>
    <row r="359" spans="1:41" customFormat="1">
      <c r="A359" s="41" t="s">
        <v>355</v>
      </c>
      <c r="B359" s="149">
        <v>14738</v>
      </c>
      <c r="C359" s="149">
        <v>14799</v>
      </c>
      <c r="D359" s="149">
        <v>279</v>
      </c>
      <c r="E359" s="149">
        <v>556</v>
      </c>
      <c r="F359" s="149">
        <v>1731</v>
      </c>
      <c r="G359" s="149">
        <v>1324</v>
      </c>
      <c r="H359" s="149">
        <v>7980</v>
      </c>
      <c r="I359" s="149">
        <v>2099</v>
      </c>
      <c r="J359" s="149">
        <v>690</v>
      </c>
      <c r="K359" s="149">
        <v>140</v>
      </c>
      <c r="L359" s="148">
        <v>16.170000000000002</v>
      </c>
      <c r="M359" s="151">
        <v>0.81460368000000005</v>
      </c>
      <c r="N359" s="149">
        <v>254276.17800000001</v>
      </c>
      <c r="O359" s="149">
        <v>256092.81433333</v>
      </c>
      <c r="P359" s="149">
        <v>61978.923000000003</v>
      </c>
      <c r="Q359" s="149">
        <v>62382.08633333</v>
      </c>
      <c r="R359" s="149">
        <v>156</v>
      </c>
      <c r="S359" s="149">
        <v>108</v>
      </c>
      <c r="T359" s="149">
        <v>1395</v>
      </c>
      <c r="U359" s="149">
        <v>124</v>
      </c>
      <c r="V359" s="149">
        <v>409</v>
      </c>
      <c r="W359" s="149">
        <v>337</v>
      </c>
      <c r="X359" s="149">
        <v>686</v>
      </c>
      <c r="Y359" s="149">
        <v>130</v>
      </c>
      <c r="Z359" s="150">
        <v>0.28493764999999999</v>
      </c>
      <c r="AA359" s="149">
        <v>1366</v>
      </c>
      <c r="AB359" s="149">
        <v>356</v>
      </c>
      <c r="AC359" s="149">
        <v>694</v>
      </c>
      <c r="AD359" s="149">
        <v>134</v>
      </c>
      <c r="AE359" s="149">
        <v>27.583300000000001</v>
      </c>
      <c r="AF359" s="149">
        <v>1.1667000000000001</v>
      </c>
      <c r="AG359" s="149">
        <v>105.83335</v>
      </c>
      <c r="AH359" s="149">
        <v>2717</v>
      </c>
      <c r="AI359" s="149">
        <v>107</v>
      </c>
      <c r="AJ359" s="149">
        <v>0</v>
      </c>
      <c r="AK359" s="149">
        <v>0</v>
      </c>
      <c r="AL359" s="149">
        <v>56</v>
      </c>
      <c r="AM359" s="149">
        <v>1712</v>
      </c>
      <c r="AN359" s="149">
        <v>1955.03</v>
      </c>
      <c r="AO359" s="148">
        <v>84.010314890000004</v>
      </c>
    </row>
    <row r="360" spans="1:41" customFormat="1">
      <c r="A360" s="37" t="s">
        <v>356</v>
      </c>
      <c r="B360" s="153">
        <v>5576</v>
      </c>
      <c r="C360" s="153">
        <v>5516</v>
      </c>
      <c r="D360" s="153">
        <v>86</v>
      </c>
      <c r="E360" s="153">
        <v>174</v>
      </c>
      <c r="F360" s="153">
        <v>554</v>
      </c>
      <c r="G360" s="153">
        <v>430</v>
      </c>
      <c r="H360" s="153">
        <v>3039</v>
      </c>
      <c r="I360" s="153">
        <v>851</v>
      </c>
      <c r="J360" s="153">
        <v>323</v>
      </c>
      <c r="K360" s="153">
        <v>59</v>
      </c>
      <c r="L360" s="152">
        <v>22.777999999999999</v>
      </c>
      <c r="M360" s="155">
        <v>0.94316898999999998</v>
      </c>
      <c r="N360" s="153">
        <v>91955.192999999999</v>
      </c>
      <c r="O360" s="153">
        <v>91616.217666669996</v>
      </c>
      <c r="P360" s="153">
        <v>28017.656999999999</v>
      </c>
      <c r="Q360" s="153">
        <v>27658.902999999998</v>
      </c>
      <c r="R360" s="153">
        <v>41</v>
      </c>
      <c r="S360" s="153">
        <v>34</v>
      </c>
      <c r="T360" s="153">
        <v>636</v>
      </c>
      <c r="U360" s="153">
        <v>52</v>
      </c>
      <c r="V360" s="153">
        <v>152</v>
      </c>
      <c r="W360" s="153">
        <v>27</v>
      </c>
      <c r="X360" s="153">
        <v>254</v>
      </c>
      <c r="Y360" s="153">
        <v>50</v>
      </c>
      <c r="Z360" s="154">
        <v>8.2102099999999997E-2</v>
      </c>
      <c r="AA360" s="153">
        <v>567</v>
      </c>
      <c r="AB360" s="153">
        <v>112</v>
      </c>
      <c r="AC360" s="153">
        <v>201</v>
      </c>
      <c r="AD360" s="153">
        <v>47</v>
      </c>
      <c r="AE360" s="153">
        <v>12.666700000000001</v>
      </c>
      <c r="AF360" s="153">
        <v>1.6667000000000001</v>
      </c>
      <c r="AG360" s="153">
        <v>33.499949999999998</v>
      </c>
      <c r="AH360" s="153">
        <v>848</v>
      </c>
      <c r="AI360" s="153">
        <v>11</v>
      </c>
      <c r="AJ360" s="153">
        <v>0</v>
      </c>
      <c r="AK360" s="153">
        <v>0</v>
      </c>
      <c r="AL360" s="153">
        <v>146</v>
      </c>
      <c r="AM360" s="153">
        <v>996</v>
      </c>
      <c r="AN360" s="153">
        <v>1496.98</v>
      </c>
      <c r="AO360" s="152">
        <v>73.385305759999994</v>
      </c>
    </row>
    <row r="361" spans="1:41" customFormat="1">
      <c r="A361" s="41" t="s">
        <v>357</v>
      </c>
      <c r="B361" s="149">
        <v>2179</v>
      </c>
      <c r="C361" s="149">
        <v>2165</v>
      </c>
      <c r="D361" s="149">
        <v>25</v>
      </c>
      <c r="E361" s="149">
        <v>63</v>
      </c>
      <c r="F361" s="149">
        <v>186</v>
      </c>
      <c r="G361" s="149">
        <v>138</v>
      </c>
      <c r="H361" s="149">
        <v>1182</v>
      </c>
      <c r="I361" s="149">
        <v>406</v>
      </c>
      <c r="J361" s="149">
        <v>141</v>
      </c>
      <c r="K361" s="149">
        <v>24</v>
      </c>
      <c r="L361" s="148">
        <v>63.744</v>
      </c>
      <c r="M361" s="151">
        <v>1</v>
      </c>
      <c r="N361" s="149">
        <v>61453.851000000002</v>
      </c>
      <c r="O361" s="149">
        <v>61872.480000000003</v>
      </c>
      <c r="P361" s="149">
        <v>15270.754999999999</v>
      </c>
      <c r="Q361" s="149">
        <v>15292.30866667</v>
      </c>
      <c r="R361" s="149">
        <v>21</v>
      </c>
      <c r="S361" s="149">
        <v>14</v>
      </c>
      <c r="T361" s="149">
        <v>296</v>
      </c>
      <c r="U361" s="149">
        <v>20</v>
      </c>
      <c r="V361" s="149">
        <v>54</v>
      </c>
      <c r="W361" s="149">
        <v>11</v>
      </c>
      <c r="X361" s="149">
        <v>93</v>
      </c>
      <c r="Y361" s="149">
        <v>18</v>
      </c>
      <c r="Z361" s="150">
        <v>3.5609210000000002E-2</v>
      </c>
      <c r="AA361" s="149">
        <v>236</v>
      </c>
      <c r="AB361" s="149">
        <v>38</v>
      </c>
      <c r="AC361" s="149">
        <v>101</v>
      </c>
      <c r="AD361" s="149">
        <v>12</v>
      </c>
      <c r="AE361" s="149">
        <v>1.9167000000000001</v>
      </c>
      <c r="AF361" s="149">
        <v>0</v>
      </c>
      <c r="AG361" s="149">
        <v>10.083299999999999</v>
      </c>
      <c r="AH361" s="149">
        <v>316</v>
      </c>
      <c r="AI361" s="149">
        <v>26</v>
      </c>
      <c r="AJ361" s="149">
        <v>0</v>
      </c>
      <c r="AK361" s="149">
        <v>0</v>
      </c>
      <c r="AL361" s="149">
        <v>19</v>
      </c>
      <c r="AM361" s="149">
        <v>444</v>
      </c>
      <c r="AN361" s="149">
        <v>1091.57</v>
      </c>
      <c r="AO361" s="148">
        <v>80.058086299999999</v>
      </c>
    </row>
    <row r="362" spans="1:41" customFormat="1">
      <c r="A362" s="41" t="s">
        <v>358</v>
      </c>
      <c r="B362" s="149">
        <v>2729</v>
      </c>
      <c r="C362" s="149">
        <v>2707</v>
      </c>
      <c r="D362" s="149">
        <v>34</v>
      </c>
      <c r="E362" s="149">
        <v>73</v>
      </c>
      <c r="F362" s="149">
        <v>253</v>
      </c>
      <c r="G362" s="149">
        <v>229</v>
      </c>
      <c r="H362" s="149">
        <v>1377</v>
      </c>
      <c r="I362" s="149">
        <v>520</v>
      </c>
      <c r="J362" s="149">
        <v>178</v>
      </c>
      <c r="K362" s="149">
        <v>43</v>
      </c>
      <c r="L362" s="148">
        <v>42.109000000000002</v>
      </c>
      <c r="M362" s="151">
        <v>1</v>
      </c>
      <c r="N362" s="149">
        <v>51929.728999999999</v>
      </c>
      <c r="O362" s="149">
        <v>52035.851999999999</v>
      </c>
      <c r="P362" s="149">
        <v>13062.842000000001</v>
      </c>
      <c r="Q362" s="149">
        <v>13170.10366667</v>
      </c>
      <c r="R362" s="149">
        <v>8</v>
      </c>
      <c r="S362" s="149">
        <v>32</v>
      </c>
      <c r="T362" s="149">
        <v>339</v>
      </c>
      <c r="U362" s="149">
        <v>20</v>
      </c>
      <c r="V362" s="149">
        <v>77</v>
      </c>
      <c r="W362" s="149">
        <v>3</v>
      </c>
      <c r="X362" s="149">
        <v>120</v>
      </c>
      <c r="Y362" s="149">
        <v>17</v>
      </c>
      <c r="Z362" s="150">
        <v>2.6022360000000001E-2</v>
      </c>
      <c r="AA362" s="149">
        <v>252</v>
      </c>
      <c r="AB362" s="149">
        <v>52</v>
      </c>
      <c r="AC362" s="149">
        <v>95</v>
      </c>
      <c r="AD362" s="149">
        <v>22</v>
      </c>
      <c r="AE362" s="149">
        <v>2.4167000000000001</v>
      </c>
      <c r="AF362" s="149">
        <v>0.16669999999999999</v>
      </c>
      <c r="AG362" s="149">
        <v>19.499949999999998</v>
      </c>
      <c r="AH362" s="149">
        <v>482</v>
      </c>
      <c r="AI362" s="149">
        <v>0</v>
      </c>
      <c r="AJ362" s="149">
        <v>0</v>
      </c>
      <c r="AK362" s="149">
        <v>0</v>
      </c>
      <c r="AL362" s="149">
        <v>41</v>
      </c>
      <c r="AM362" s="149">
        <v>472</v>
      </c>
      <c r="AN362" s="149">
        <v>812.71</v>
      </c>
      <c r="AO362" s="148">
        <v>73.223044130000005</v>
      </c>
    </row>
    <row r="363" spans="1:41" customFormat="1">
      <c r="A363" s="37" t="s">
        <v>359</v>
      </c>
      <c r="B363" s="153">
        <v>1836</v>
      </c>
      <c r="C363" s="153">
        <v>1844</v>
      </c>
      <c r="D363" s="153">
        <v>29</v>
      </c>
      <c r="E363" s="153">
        <v>59</v>
      </c>
      <c r="F363" s="153">
        <v>162</v>
      </c>
      <c r="G363" s="153">
        <v>163</v>
      </c>
      <c r="H363" s="153">
        <v>966</v>
      </c>
      <c r="I363" s="153">
        <v>363</v>
      </c>
      <c r="J363" s="153">
        <v>86</v>
      </c>
      <c r="K363" s="153">
        <v>16</v>
      </c>
      <c r="L363" s="152">
        <v>33.063000000000002</v>
      </c>
      <c r="M363" s="155">
        <v>1</v>
      </c>
      <c r="N363" s="153">
        <v>33107.599000000002</v>
      </c>
      <c r="O363" s="153">
        <v>33014.101999999999</v>
      </c>
      <c r="P363" s="153">
        <v>9185.6859999999997</v>
      </c>
      <c r="Q363" s="153">
        <v>9490.5666666699999</v>
      </c>
      <c r="R363" s="153">
        <v>13</v>
      </c>
      <c r="S363" s="153">
        <v>13</v>
      </c>
      <c r="T363" s="153">
        <v>235</v>
      </c>
      <c r="U363" s="153">
        <v>14</v>
      </c>
      <c r="V363" s="153">
        <v>39</v>
      </c>
      <c r="W363" s="153">
        <v>16</v>
      </c>
      <c r="X363" s="153">
        <v>103</v>
      </c>
      <c r="Y363" s="153">
        <v>13</v>
      </c>
      <c r="Z363" s="154">
        <v>2.8600110000000002E-2</v>
      </c>
      <c r="AA363" s="153">
        <v>177</v>
      </c>
      <c r="AB363" s="153">
        <v>39</v>
      </c>
      <c r="AC363" s="153">
        <v>72</v>
      </c>
      <c r="AD363" s="153">
        <v>15</v>
      </c>
      <c r="AE363" s="153">
        <v>3.75</v>
      </c>
      <c r="AF363" s="153">
        <v>0.41670000000000001</v>
      </c>
      <c r="AG363" s="153">
        <v>11.041650000000001</v>
      </c>
      <c r="AH363" s="153">
        <v>366</v>
      </c>
      <c r="AI363" s="153">
        <v>0</v>
      </c>
      <c r="AJ363" s="153">
        <v>0</v>
      </c>
      <c r="AK363" s="153">
        <v>0</v>
      </c>
      <c r="AL363" s="153">
        <v>19</v>
      </c>
      <c r="AM363" s="153">
        <v>261</v>
      </c>
      <c r="AN363" s="153">
        <v>1542.74</v>
      </c>
      <c r="AO363" s="152">
        <v>80.812900589999998</v>
      </c>
    </row>
    <row r="364" spans="1:41" customFormat="1">
      <c r="A364" s="41" t="s">
        <v>360</v>
      </c>
      <c r="B364" s="149">
        <v>2012</v>
      </c>
      <c r="C364" s="149">
        <v>1992</v>
      </c>
      <c r="D364" s="149">
        <v>26</v>
      </c>
      <c r="E364" s="149">
        <v>60</v>
      </c>
      <c r="F364" s="149">
        <v>190</v>
      </c>
      <c r="G364" s="149">
        <v>148</v>
      </c>
      <c r="H364" s="149">
        <v>1032</v>
      </c>
      <c r="I364" s="149">
        <v>370</v>
      </c>
      <c r="J364" s="149">
        <v>139</v>
      </c>
      <c r="K364" s="149">
        <v>27</v>
      </c>
      <c r="L364" s="148">
        <v>39.573999999999998</v>
      </c>
      <c r="M364" s="151">
        <v>1</v>
      </c>
      <c r="N364" s="149">
        <v>29803.659</v>
      </c>
      <c r="O364" s="149">
        <v>30433.63733333</v>
      </c>
      <c r="P364" s="149">
        <v>5960.8879999999999</v>
      </c>
      <c r="Q364" s="149">
        <v>6066.1186666699996</v>
      </c>
      <c r="R364" s="149">
        <v>8</v>
      </c>
      <c r="S364" s="149">
        <v>10</v>
      </c>
      <c r="T364" s="149">
        <v>252</v>
      </c>
      <c r="U364" s="149">
        <v>19</v>
      </c>
      <c r="V364" s="149">
        <v>46</v>
      </c>
      <c r="W364" s="149">
        <v>11</v>
      </c>
      <c r="X364" s="149">
        <v>95</v>
      </c>
      <c r="Y364" s="149">
        <v>23</v>
      </c>
      <c r="Z364" s="150">
        <v>4.7498310000000002E-2</v>
      </c>
      <c r="AA364" s="149">
        <v>203</v>
      </c>
      <c r="AB364" s="149">
        <v>42</v>
      </c>
      <c r="AC364" s="149">
        <v>88</v>
      </c>
      <c r="AD364" s="149">
        <v>12</v>
      </c>
      <c r="AE364" s="149">
        <v>7.6666999999999996</v>
      </c>
      <c r="AF364" s="149">
        <v>0.66669999999999996</v>
      </c>
      <c r="AG364" s="149">
        <v>3.9999500000000001</v>
      </c>
      <c r="AH364" s="149">
        <v>362</v>
      </c>
      <c r="AI364" s="149">
        <v>52</v>
      </c>
      <c r="AJ364" s="149">
        <v>0</v>
      </c>
      <c r="AK364" s="149">
        <v>0</v>
      </c>
      <c r="AL364" s="149">
        <v>37</v>
      </c>
      <c r="AM364" s="149">
        <v>438</v>
      </c>
      <c r="AN364" s="149">
        <v>991.14</v>
      </c>
      <c r="AO364" s="148">
        <v>66.865145600000005</v>
      </c>
    </row>
    <row r="365" spans="1:41" customFormat="1">
      <c r="A365" s="41" t="s">
        <v>361</v>
      </c>
      <c r="B365" s="149">
        <v>2804</v>
      </c>
      <c r="C365" s="149">
        <v>2788</v>
      </c>
      <c r="D365" s="149">
        <v>40</v>
      </c>
      <c r="E365" s="149">
        <v>107</v>
      </c>
      <c r="F365" s="149">
        <v>304</v>
      </c>
      <c r="G365" s="149">
        <v>227</v>
      </c>
      <c r="H365" s="149">
        <v>1551</v>
      </c>
      <c r="I365" s="149">
        <v>413</v>
      </c>
      <c r="J365" s="149">
        <v>123</v>
      </c>
      <c r="K365" s="149">
        <v>23</v>
      </c>
      <c r="L365" s="148">
        <v>41.116</v>
      </c>
      <c r="M365" s="151">
        <v>1</v>
      </c>
      <c r="N365" s="149">
        <v>17105.504000000001</v>
      </c>
      <c r="O365" s="149">
        <v>17934.093333330002</v>
      </c>
      <c r="P365" s="149">
        <v>10412.578</v>
      </c>
      <c r="Q365" s="149">
        <v>10683.67433333</v>
      </c>
      <c r="R365" s="149">
        <v>40</v>
      </c>
      <c r="S365" s="149">
        <v>18</v>
      </c>
      <c r="T365" s="149">
        <v>266</v>
      </c>
      <c r="U365" s="149">
        <v>29</v>
      </c>
      <c r="V365" s="149">
        <v>82</v>
      </c>
      <c r="W365" s="149">
        <v>80</v>
      </c>
      <c r="X365" s="149">
        <v>156</v>
      </c>
      <c r="Y365" s="149">
        <v>22</v>
      </c>
      <c r="Z365" s="150">
        <v>6.2420509999999998E-2</v>
      </c>
      <c r="AA365" s="149">
        <v>241</v>
      </c>
      <c r="AB365" s="149">
        <v>61</v>
      </c>
      <c r="AC365" s="149">
        <v>143</v>
      </c>
      <c r="AD365" s="149">
        <v>21</v>
      </c>
      <c r="AE365" s="149">
        <v>9</v>
      </c>
      <c r="AF365" s="149">
        <v>0</v>
      </c>
      <c r="AG365" s="149">
        <v>12</v>
      </c>
      <c r="AH365" s="149">
        <v>448</v>
      </c>
      <c r="AI365" s="149">
        <v>0</v>
      </c>
      <c r="AJ365" s="149">
        <v>0</v>
      </c>
      <c r="AK365" s="149">
        <v>0</v>
      </c>
      <c r="AL365" s="149">
        <v>3</v>
      </c>
      <c r="AM365" s="149">
        <v>188</v>
      </c>
      <c r="AN365" s="149">
        <v>473.94</v>
      </c>
      <c r="AO365" s="148">
        <v>76.624884100000003</v>
      </c>
    </row>
    <row r="366" spans="1:41" customFormat="1">
      <c r="A366" s="37" t="s">
        <v>362</v>
      </c>
      <c r="B366" s="153">
        <v>4746</v>
      </c>
      <c r="C366" s="153">
        <v>4761</v>
      </c>
      <c r="D366" s="153">
        <v>65</v>
      </c>
      <c r="E366" s="153">
        <v>172</v>
      </c>
      <c r="F366" s="153">
        <v>569</v>
      </c>
      <c r="G366" s="153">
        <v>413</v>
      </c>
      <c r="H366" s="153">
        <v>2586</v>
      </c>
      <c r="I366" s="153">
        <v>705</v>
      </c>
      <c r="J366" s="153">
        <v>202</v>
      </c>
      <c r="K366" s="153">
        <v>49</v>
      </c>
      <c r="L366" s="152">
        <v>18.734999999999999</v>
      </c>
      <c r="M366" s="155">
        <v>0.86450835000000004</v>
      </c>
      <c r="N366" s="153">
        <v>38248.029000000002</v>
      </c>
      <c r="O366" s="153">
        <v>39271.550000000003</v>
      </c>
      <c r="P366" s="153">
        <v>17274.339</v>
      </c>
      <c r="Q366" s="153">
        <v>17727.323</v>
      </c>
      <c r="R366" s="153">
        <v>42</v>
      </c>
      <c r="S366" s="153">
        <v>30</v>
      </c>
      <c r="T366" s="153">
        <v>519</v>
      </c>
      <c r="U366" s="153">
        <v>42</v>
      </c>
      <c r="V366" s="153">
        <v>119</v>
      </c>
      <c r="W366" s="153">
        <v>58</v>
      </c>
      <c r="X366" s="153">
        <v>251</v>
      </c>
      <c r="Y366" s="153">
        <v>51</v>
      </c>
      <c r="Z366" s="154">
        <v>8.5247110000000001E-2</v>
      </c>
      <c r="AA366" s="153">
        <v>445</v>
      </c>
      <c r="AB366" s="153">
        <v>118</v>
      </c>
      <c r="AC366" s="153">
        <v>150</v>
      </c>
      <c r="AD366" s="153">
        <v>31</v>
      </c>
      <c r="AE366" s="153">
        <v>11.416700000000001</v>
      </c>
      <c r="AF366" s="153">
        <v>0.75</v>
      </c>
      <c r="AG366" s="153">
        <v>19.208300000000001</v>
      </c>
      <c r="AH366" s="153">
        <v>1009</v>
      </c>
      <c r="AI366" s="153">
        <v>141</v>
      </c>
      <c r="AJ366" s="153">
        <v>0</v>
      </c>
      <c r="AK366" s="153">
        <v>0</v>
      </c>
      <c r="AL366" s="153">
        <v>53</v>
      </c>
      <c r="AM366" s="153">
        <v>592</v>
      </c>
      <c r="AN366" s="153">
        <v>3437.81</v>
      </c>
      <c r="AO366" s="152">
        <v>78.975289610000004</v>
      </c>
    </row>
    <row r="367" spans="1:41" customFormat="1">
      <c r="A367" s="41" t="s">
        <v>513</v>
      </c>
      <c r="B367" s="149">
        <v>1159</v>
      </c>
      <c r="C367" s="149">
        <v>1144</v>
      </c>
      <c r="D367" s="149">
        <v>11</v>
      </c>
      <c r="E367" s="149">
        <v>32</v>
      </c>
      <c r="F367" s="149">
        <v>117</v>
      </c>
      <c r="G367" s="149">
        <v>80</v>
      </c>
      <c r="H367" s="149">
        <v>608</v>
      </c>
      <c r="I367" s="149">
        <v>203</v>
      </c>
      <c r="J367" s="149">
        <v>75</v>
      </c>
      <c r="K367" s="149">
        <v>18</v>
      </c>
      <c r="L367" s="148">
        <v>56.695999999999998</v>
      </c>
      <c r="M367" s="151">
        <v>1</v>
      </c>
      <c r="N367" s="149">
        <v>13760.386</v>
      </c>
      <c r="O367" s="149">
        <v>13891.258</v>
      </c>
      <c r="P367" s="149">
        <v>9191.7479999999996</v>
      </c>
      <c r="Q367" s="149">
        <v>9324.8966666699998</v>
      </c>
      <c r="R367" s="149">
        <v>7</v>
      </c>
      <c r="S367" s="149">
        <v>16</v>
      </c>
      <c r="T367" s="149">
        <v>158</v>
      </c>
      <c r="U367" s="149">
        <v>10</v>
      </c>
      <c r="V367" s="149">
        <v>26</v>
      </c>
      <c r="W367" s="149">
        <v>13</v>
      </c>
      <c r="X367" s="149">
        <v>65</v>
      </c>
      <c r="Y367" s="149">
        <v>13</v>
      </c>
      <c r="Z367" s="150">
        <v>2.9565669999999999E-2</v>
      </c>
      <c r="AA367" s="149">
        <v>124</v>
      </c>
      <c r="AB367" s="149">
        <v>20</v>
      </c>
      <c r="AC367" s="149">
        <v>47</v>
      </c>
      <c r="AD367" s="149">
        <v>2</v>
      </c>
      <c r="AE367" s="149">
        <v>1.3332999999999999</v>
      </c>
      <c r="AF367" s="149">
        <v>0</v>
      </c>
      <c r="AG367" s="149">
        <v>0.66669999999999996</v>
      </c>
      <c r="AH367" s="149">
        <v>196</v>
      </c>
      <c r="AI367" s="149">
        <v>0</v>
      </c>
      <c r="AJ367" s="149">
        <v>0</v>
      </c>
      <c r="AK367" s="149">
        <v>0</v>
      </c>
      <c r="AL367" s="149">
        <v>9</v>
      </c>
      <c r="AM367" s="149">
        <v>310</v>
      </c>
      <c r="AN367" s="149">
        <v>2109.31</v>
      </c>
      <c r="AO367" s="148">
        <v>79.963035779999998</v>
      </c>
    </row>
    <row r="368" spans="1:41" customFormat="1">
      <c r="A368" s="41" t="s">
        <v>512</v>
      </c>
      <c r="B368" s="149">
        <v>2877</v>
      </c>
      <c r="C368" s="149">
        <v>2884</v>
      </c>
      <c r="D368" s="149">
        <v>43</v>
      </c>
      <c r="E368" s="149">
        <v>129</v>
      </c>
      <c r="F368" s="149">
        <v>370</v>
      </c>
      <c r="G368" s="149">
        <v>233</v>
      </c>
      <c r="H368" s="149">
        <v>1625</v>
      </c>
      <c r="I368" s="149">
        <v>364</v>
      </c>
      <c r="J368" s="149">
        <v>98</v>
      </c>
      <c r="K368" s="149">
        <v>22</v>
      </c>
      <c r="L368" s="148">
        <v>67.754999999999995</v>
      </c>
      <c r="M368" s="151">
        <v>1</v>
      </c>
      <c r="N368" s="149">
        <v>29183.239000000001</v>
      </c>
      <c r="O368" s="149">
        <v>29886.920999999998</v>
      </c>
      <c r="P368" s="149">
        <v>17794.655999999999</v>
      </c>
      <c r="Q368" s="149">
        <v>19078.590666669999</v>
      </c>
      <c r="R368" s="149" t="s">
        <v>511</v>
      </c>
      <c r="S368" s="149">
        <v>22</v>
      </c>
      <c r="T368" s="149">
        <v>264</v>
      </c>
      <c r="U368" s="149">
        <v>27</v>
      </c>
      <c r="V368" s="149">
        <v>57</v>
      </c>
      <c r="W368" s="149">
        <v>0</v>
      </c>
      <c r="X368" s="149">
        <v>76</v>
      </c>
      <c r="Y368" s="149">
        <v>67</v>
      </c>
      <c r="Z368" s="150">
        <v>0.12857452999999999</v>
      </c>
      <c r="AA368" s="149">
        <v>217</v>
      </c>
      <c r="AB368" s="149">
        <v>92</v>
      </c>
      <c r="AC368" s="149">
        <v>209</v>
      </c>
      <c r="AD368" s="149">
        <v>19</v>
      </c>
      <c r="AE368" s="149">
        <v>14.583299999999999</v>
      </c>
      <c r="AF368" s="149">
        <v>0</v>
      </c>
      <c r="AG368" s="149">
        <v>4.4166999999999996</v>
      </c>
      <c r="AH368" s="149">
        <v>711</v>
      </c>
      <c r="AI368" s="149">
        <v>0</v>
      </c>
      <c r="AJ368" s="149">
        <v>0</v>
      </c>
      <c r="AK368" s="149">
        <v>0</v>
      </c>
      <c r="AL368" s="149">
        <v>10</v>
      </c>
      <c r="AM368" s="149">
        <v>89</v>
      </c>
      <c r="AN368" s="149">
        <v>9707.34</v>
      </c>
      <c r="AO368" s="148">
        <v>60.762725009999997</v>
      </c>
    </row>
    <row r="369" spans="1:41" customFormat="1">
      <c r="A369" s="37" t="s">
        <v>365</v>
      </c>
      <c r="B369" s="153">
        <v>859</v>
      </c>
      <c r="C369" s="153">
        <v>845</v>
      </c>
      <c r="D369" s="153">
        <v>10</v>
      </c>
      <c r="E369" s="153">
        <v>22</v>
      </c>
      <c r="F369" s="153">
        <v>53</v>
      </c>
      <c r="G369" s="153">
        <v>60</v>
      </c>
      <c r="H369" s="153">
        <v>477</v>
      </c>
      <c r="I369" s="153">
        <v>145</v>
      </c>
      <c r="J369" s="153">
        <v>66</v>
      </c>
      <c r="K369" s="153">
        <v>12</v>
      </c>
      <c r="L369" s="152">
        <v>105.914</v>
      </c>
      <c r="M369" s="155">
        <v>1</v>
      </c>
      <c r="N369" s="153">
        <v>19510.633000000002</v>
      </c>
      <c r="O369" s="153">
        <v>21023.61833333</v>
      </c>
      <c r="P369" s="153">
        <v>19222.532999999999</v>
      </c>
      <c r="Q369" s="153">
        <v>16178.63166667</v>
      </c>
      <c r="R369" s="153">
        <v>12</v>
      </c>
      <c r="S369" s="153" t="s">
        <v>511</v>
      </c>
      <c r="T369" s="153">
        <v>131</v>
      </c>
      <c r="U369" s="153">
        <v>9</v>
      </c>
      <c r="V369" s="153">
        <v>15</v>
      </c>
      <c r="W369" s="153">
        <v>14</v>
      </c>
      <c r="X369" s="153">
        <v>27</v>
      </c>
      <c r="Y369" s="153">
        <v>11</v>
      </c>
      <c r="Z369" s="154">
        <v>1.8917679999999999E-2</v>
      </c>
      <c r="AA369" s="153">
        <v>110</v>
      </c>
      <c r="AB369" s="153">
        <v>9</v>
      </c>
      <c r="AC369" s="153">
        <v>47</v>
      </c>
      <c r="AD369" s="153">
        <v>5</v>
      </c>
      <c r="AE369" s="153">
        <v>0.66669999999999996</v>
      </c>
      <c r="AF369" s="153">
        <v>0</v>
      </c>
      <c r="AG369" s="153">
        <v>4.3333000000000004</v>
      </c>
      <c r="AH369" s="153">
        <v>154</v>
      </c>
      <c r="AI369" s="153">
        <v>0</v>
      </c>
      <c r="AJ369" s="153">
        <v>0</v>
      </c>
      <c r="AK369" s="153">
        <v>0</v>
      </c>
      <c r="AL369" s="153">
        <v>0</v>
      </c>
      <c r="AM369" s="153">
        <v>111</v>
      </c>
      <c r="AN369" s="153">
        <v>688.87</v>
      </c>
      <c r="AO369" s="152">
        <v>77.934587769999993</v>
      </c>
    </row>
    <row r="370" spans="1:41" customFormat="1">
      <c r="A370" s="41" t="s">
        <v>366</v>
      </c>
      <c r="B370" s="149">
        <v>964</v>
      </c>
      <c r="C370" s="149">
        <v>962</v>
      </c>
      <c r="D370" s="149">
        <v>14</v>
      </c>
      <c r="E370" s="149">
        <v>31</v>
      </c>
      <c r="F370" s="149">
        <v>95</v>
      </c>
      <c r="G370" s="149">
        <v>59</v>
      </c>
      <c r="H370" s="149">
        <v>574</v>
      </c>
      <c r="I370" s="149">
        <v>138</v>
      </c>
      <c r="J370" s="149">
        <v>40</v>
      </c>
      <c r="K370" s="149">
        <v>11</v>
      </c>
      <c r="L370" s="148">
        <v>151.45400000000001</v>
      </c>
      <c r="M370" s="151">
        <v>1</v>
      </c>
      <c r="N370" s="149">
        <v>13369.598</v>
      </c>
      <c r="O370" s="149">
        <v>13378.41766667</v>
      </c>
      <c r="P370" s="149">
        <v>3049.6439999999998</v>
      </c>
      <c r="Q370" s="149">
        <v>3064.297</v>
      </c>
      <c r="R370" s="149">
        <v>15</v>
      </c>
      <c r="S370" s="149" t="s">
        <v>511</v>
      </c>
      <c r="T370" s="149">
        <v>118</v>
      </c>
      <c r="U370" s="149">
        <v>10</v>
      </c>
      <c r="V370" s="149">
        <v>31</v>
      </c>
      <c r="W370" s="149">
        <v>8</v>
      </c>
      <c r="X370" s="149">
        <v>50</v>
      </c>
      <c r="Y370" s="149">
        <v>27</v>
      </c>
      <c r="Z370" s="150">
        <v>0.11476429</v>
      </c>
      <c r="AA370" s="149">
        <v>126</v>
      </c>
      <c r="AB370" s="149">
        <v>29</v>
      </c>
      <c r="AC370" s="149">
        <v>79</v>
      </c>
      <c r="AD370" s="149">
        <v>4</v>
      </c>
      <c r="AE370" s="149">
        <v>2.0832999999999999</v>
      </c>
      <c r="AF370" s="149">
        <v>0</v>
      </c>
      <c r="AG370" s="149">
        <v>1.9167000000000001</v>
      </c>
      <c r="AH370" s="149">
        <v>145</v>
      </c>
      <c r="AI370" s="149">
        <v>0</v>
      </c>
      <c r="AJ370" s="149">
        <v>0</v>
      </c>
      <c r="AK370" s="149">
        <v>0</v>
      </c>
      <c r="AL370" s="149">
        <v>0</v>
      </c>
      <c r="AM370" s="149">
        <v>64</v>
      </c>
      <c r="AN370" s="149">
        <v>555.6</v>
      </c>
      <c r="AO370" s="148">
        <v>70.55635384</v>
      </c>
    </row>
    <row r="371" spans="1:41" customFormat="1">
      <c r="A371" s="41" t="s">
        <v>367</v>
      </c>
      <c r="B371" s="149">
        <v>1162</v>
      </c>
      <c r="C371" s="149">
        <v>1131</v>
      </c>
      <c r="D371" s="149">
        <v>16</v>
      </c>
      <c r="E371" s="149">
        <v>28</v>
      </c>
      <c r="F371" s="149">
        <v>104</v>
      </c>
      <c r="G371" s="149">
        <v>62</v>
      </c>
      <c r="H371" s="149">
        <v>640</v>
      </c>
      <c r="I371" s="149">
        <v>197</v>
      </c>
      <c r="J371" s="149">
        <v>72</v>
      </c>
      <c r="K371" s="149">
        <v>12</v>
      </c>
      <c r="L371" s="148">
        <v>126.30200000000001</v>
      </c>
      <c r="M371" s="151">
        <v>1</v>
      </c>
      <c r="N371" s="149">
        <v>13543.174000000001</v>
      </c>
      <c r="O371" s="149">
        <v>13361.013000000001</v>
      </c>
      <c r="P371" s="149">
        <v>5338.5240000000003</v>
      </c>
      <c r="Q371" s="149">
        <v>5467.82133333</v>
      </c>
      <c r="R371" s="149">
        <v>13</v>
      </c>
      <c r="S371" s="149" t="s">
        <v>511</v>
      </c>
      <c r="T371" s="149">
        <v>183</v>
      </c>
      <c r="U371" s="149">
        <v>10</v>
      </c>
      <c r="V371" s="149">
        <v>18</v>
      </c>
      <c r="W371" s="149">
        <v>5</v>
      </c>
      <c r="X371" s="149">
        <v>51</v>
      </c>
      <c r="Y371" s="149">
        <v>18</v>
      </c>
      <c r="Z371" s="150">
        <v>4.7591399999999999E-2</v>
      </c>
      <c r="AA371" s="149">
        <v>137</v>
      </c>
      <c r="AB371" s="149">
        <v>29</v>
      </c>
      <c r="AC371" s="149">
        <v>70</v>
      </c>
      <c r="AD371" s="149">
        <v>9</v>
      </c>
      <c r="AE371" s="149">
        <v>1.25</v>
      </c>
      <c r="AF371" s="149">
        <v>0</v>
      </c>
      <c r="AG371" s="149">
        <v>7.75</v>
      </c>
      <c r="AH371" s="149">
        <v>165</v>
      </c>
      <c r="AI371" s="149">
        <v>0</v>
      </c>
      <c r="AJ371" s="149">
        <v>0</v>
      </c>
      <c r="AK371" s="149">
        <v>0</v>
      </c>
      <c r="AL371" s="149">
        <v>0</v>
      </c>
      <c r="AM371" s="149">
        <v>76</v>
      </c>
      <c r="AN371" s="149">
        <v>1136.7</v>
      </c>
      <c r="AO371" s="148">
        <v>84.778810640000003</v>
      </c>
    </row>
    <row r="372" spans="1:41" customFormat="1">
      <c r="A372" s="37" t="s">
        <v>368</v>
      </c>
      <c r="B372" s="153">
        <v>2947</v>
      </c>
      <c r="C372" s="153">
        <v>2906</v>
      </c>
      <c r="D372" s="153">
        <v>41</v>
      </c>
      <c r="E372" s="153">
        <v>74</v>
      </c>
      <c r="F372" s="153">
        <v>256</v>
      </c>
      <c r="G372" s="153">
        <v>223</v>
      </c>
      <c r="H372" s="153">
        <v>1721</v>
      </c>
      <c r="I372" s="153">
        <v>452</v>
      </c>
      <c r="J372" s="153">
        <v>108</v>
      </c>
      <c r="K372" s="153">
        <v>31</v>
      </c>
      <c r="L372" s="152">
        <v>73.14</v>
      </c>
      <c r="M372" s="155">
        <v>1</v>
      </c>
      <c r="N372" s="153">
        <v>12628.615</v>
      </c>
      <c r="O372" s="153">
        <v>13226.552333330001</v>
      </c>
      <c r="P372" s="153">
        <v>7131.6049999999996</v>
      </c>
      <c r="Q372" s="153">
        <v>7496.7179999999998</v>
      </c>
      <c r="R372" s="153">
        <v>27</v>
      </c>
      <c r="S372" s="153">
        <v>16</v>
      </c>
      <c r="T372" s="153">
        <v>355</v>
      </c>
      <c r="U372" s="153">
        <v>34</v>
      </c>
      <c r="V372" s="153">
        <v>58</v>
      </c>
      <c r="W372" s="153">
        <v>44</v>
      </c>
      <c r="X372" s="153">
        <v>166</v>
      </c>
      <c r="Y372" s="153">
        <v>69</v>
      </c>
      <c r="Z372" s="154">
        <v>0.31124967999999997</v>
      </c>
      <c r="AA372" s="153">
        <v>393</v>
      </c>
      <c r="AB372" s="153">
        <v>59</v>
      </c>
      <c r="AC372" s="153">
        <v>236</v>
      </c>
      <c r="AD372" s="153">
        <v>17</v>
      </c>
      <c r="AE372" s="153">
        <v>3.1667000000000001</v>
      </c>
      <c r="AF372" s="153">
        <v>0</v>
      </c>
      <c r="AG372" s="153">
        <v>13.833299999999999</v>
      </c>
      <c r="AH372" s="153">
        <v>556</v>
      </c>
      <c r="AI372" s="153">
        <v>0</v>
      </c>
      <c r="AJ372" s="153">
        <v>0</v>
      </c>
      <c r="AK372" s="153">
        <v>0</v>
      </c>
      <c r="AL372" s="153">
        <v>0</v>
      </c>
      <c r="AM372" s="153">
        <v>32</v>
      </c>
      <c r="AN372" s="153">
        <v>925.89</v>
      </c>
      <c r="AO372" s="152">
        <v>83.585763180000001</v>
      </c>
    </row>
    <row r="373" spans="1:41" customFormat="1">
      <c r="A373" s="41" t="s">
        <v>369</v>
      </c>
      <c r="B373" s="149">
        <v>3904</v>
      </c>
      <c r="C373" s="149">
        <v>3870</v>
      </c>
      <c r="D373" s="149">
        <v>58</v>
      </c>
      <c r="E373" s="149">
        <v>135</v>
      </c>
      <c r="F373" s="149">
        <v>367</v>
      </c>
      <c r="G373" s="149">
        <v>331</v>
      </c>
      <c r="H373" s="149">
        <v>2165</v>
      </c>
      <c r="I373" s="149">
        <v>635</v>
      </c>
      <c r="J373" s="149">
        <v>155</v>
      </c>
      <c r="K373" s="149">
        <v>24</v>
      </c>
      <c r="L373" s="148">
        <v>39.091000000000001</v>
      </c>
      <c r="M373" s="151">
        <v>1</v>
      </c>
      <c r="N373" s="149">
        <v>41254.525000000001</v>
      </c>
      <c r="O373" s="149">
        <v>42282.686333329999</v>
      </c>
      <c r="P373" s="149">
        <v>16754.817999999999</v>
      </c>
      <c r="Q373" s="149">
        <v>17244.179333330001</v>
      </c>
      <c r="R373" s="149">
        <v>22</v>
      </c>
      <c r="S373" s="149">
        <v>12</v>
      </c>
      <c r="T373" s="149">
        <v>462</v>
      </c>
      <c r="U373" s="149">
        <v>40</v>
      </c>
      <c r="V373" s="149">
        <v>99</v>
      </c>
      <c r="W373" s="149">
        <v>52</v>
      </c>
      <c r="X373" s="149">
        <v>191</v>
      </c>
      <c r="Y373" s="149">
        <v>39</v>
      </c>
      <c r="Z373" s="150">
        <v>9.6770629999999996E-2</v>
      </c>
      <c r="AA373" s="149">
        <v>449</v>
      </c>
      <c r="AB373" s="149">
        <v>91</v>
      </c>
      <c r="AC373" s="149">
        <v>198</v>
      </c>
      <c r="AD373" s="149">
        <v>26</v>
      </c>
      <c r="AE373" s="149">
        <v>5.75</v>
      </c>
      <c r="AF373" s="149">
        <v>0.91669999999999996</v>
      </c>
      <c r="AG373" s="149">
        <v>19.791650000000001</v>
      </c>
      <c r="AH373" s="149">
        <v>860</v>
      </c>
      <c r="AI373" s="149">
        <v>0</v>
      </c>
      <c r="AJ373" s="149">
        <v>0</v>
      </c>
      <c r="AK373" s="149">
        <v>0</v>
      </c>
      <c r="AL373" s="149">
        <v>33</v>
      </c>
      <c r="AM373" s="149">
        <v>421</v>
      </c>
      <c r="AN373" s="149">
        <v>4872.68</v>
      </c>
      <c r="AO373" s="148">
        <v>77.640072009999997</v>
      </c>
    </row>
    <row r="374" spans="1:41" customFormat="1">
      <c r="A374" s="41" t="s">
        <v>370</v>
      </c>
      <c r="B374" s="149">
        <v>2584</v>
      </c>
      <c r="C374" s="149">
        <v>2547</v>
      </c>
      <c r="D374" s="149">
        <v>42</v>
      </c>
      <c r="E374" s="149">
        <v>85</v>
      </c>
      <c r="F374" s="149">
        <v>240</v>
      </c>
      <c r="G374" s="149">
        <v>224</v>
      </c>
      <c r="H374" s="149">
        <v>1487</v>
      </c>
      <c r="I374" s="149">
        <v>350</v>
      </c>
      <c r="J374" s="149">
        <v>94</v>
      </c>
      <c r="K374" s="149">
        <v>25</v>
      </c>
      <c r="L374" s="148">
        <v>51.491</v>
      </c>
      <c r="M374" s="151">
        <v>1</v>
      </c>
      <c r="N374" s="149">
        <v>13602.351000000001</v>
      </c>
      <c r="O374" s="149">
        <v>11658.19033333</v>
      </c>
      <c r="P374" s="149">
        <v>13375.221</v>
      </c>
      <c r="Q374" s="149">
        <v>12657.704333330001</v>
      </c>
      <c r="R374" s="149">
        <v>10</v>
      </c>
      <c r="S374" s="149">
        <v>13</v>
      </c>
      <c r="T374" s="149">
        <v>284</v>
      </c>
      <c r="U374" s="149">
        <v>21</v>
      </c>
      <c r="V374" s="149">
        <v>60</v>
      </c>
      <c r="W374" s="149">
        <v>18</v>
      </c>
      <c r="X374" s="149">
        <v>100</v>
      </c>
      <c r="Y374" s="149">
        <v>38</v>
      </c>
      <c r="Z374" s="150">
        <v>7.7968490000000001E-2</v>
      </c>
      <c r="AA374" s="149">
        <v>237</v>
      </c>
      <c r="AB374" s="149">
        <v>77</v>
      </c>
      <c r="AC374" s="149">
        <v>137</v>
      </c>
      <c r="AD374" s="149">
        <v>21</v>
      </c>
      <c r="AE374" s="149">
        <v>6.8333000000000004</v>
      </c>
      <c r="AF374" s="149">
        <v>0</v>
      </c>
      <c r="AG374" s="149">
        <v>14.166700000000001</v>
      </c>
      <c r="AH374" s="149">
        <v>737</v>
      </c>
      <c r="AI374" s="149">
        <v>0</v>
      </c>
      <c r="AJ374" s="149">
        <v>0</v>
      </c>
      <c r="AK374" s="149">
        <v>0</v>
      </c>
      <c r="AL374" s="149">
        <v>23</v>
      </c>
      <c r="AM374" s="149">
        <v>203</v>
      </c>
      <c r="AN374" s="149">
        <v>5452.94</v>
      </c>
      <c r="AO374" s="148">
        <v>74.743898189999996</v>
      </c>
    </row>
    <row r="375" spans="1:41" customFormat="1">
      <c r="A375" s="37" t="s">
        <v>371</v>
      </c>
      <c r="B375" s="153">
        <v>1221</v>
      </c>
      <c r="C375" s="153">
        <v>1223</v>
      </c>
      <c r="D375" s="153">
        <v>18</v>
      </c>
      <c r="E375" s="153">
        <v>37</v>
      </c>
      <c r="F375" s="153">
        <v>112</v>
      </c>
      <c r="G375" s="153">
        <v>97</v>
      </c>
      <c r="H375" s="153">
        <v>704</v>
      </c>
      <c r="I375" s="153">
        <v>181</v>
      </c>
      <c r="J375" s="153">
        <v>63</v>
      </c>
      <c r="K375" s="153">
        <v>11</v>
      </c>
      <c r="L375" s="152">
        <v>134.749</v>
      </c>
      <c r="M375" s="155">
        <v>1</v>
      </c>
      <c r="N375" s="153">
        <v>34054.442000000003</v>
      </c>
      <c r="O375" s="153">
        <v>35837.471333330002</v>
      </c>
      <c r="P375" s="153">
        <v>10178.117</v>
      </c>
      <c r="Q375" s="153">
        <v>10721.741666669999</v>
      </c>
      <c r="R375" s="153">
        <v>17</v>
      </c>
      <c r="S375" s="153">
        <v>9</v>
      </c>
      <c r="T375" s="153">
        <v>166</v>
      </c>
      <c r="U375" s="153">
        <v>11</v>
      </c>
      <c r="V375" s="153">
        <v>27</v>
      </c>
      <c r="W375" s="153" t="s">
        <v>511</v>
      </c>
      <c r="X375" s="153">
        <v>76</v>
      </c>
      <c r="Y375" s="153">
        <v>16</v>
      </c>
      <c r="Z375" s="154">
        <v>9.2168109999999998E-2</v>
      </c>
      <c r="AA375" s="153">
        <v>169</v>
      </c>
      <c r="AB375" s="153">
        <v>23</v>
      </c>
      <c r="AC375" s="153">
        <v>113</v>
      </c>
      <c r="AD375" s="153">
        <v>6</v>
      </c>
      <c r="AE375" s="153">
        <v>4</v>
      </c>
      <c r="AF375" s="153">
        <v>0.16669999999999999</v>
      </c>
      <c r="AG375" s="153">
        <v>1.91665</v>
      </c>
      <c r="AH375" s="153">
        <v>212</v>
      </c>
      <c r="AI375" s="153">
        <v>0</v>
      </c>
      <c r="AJ375" s="153">
        <v>0</v>
      </c>
      <c r="AK375" s="153">
        <v>0</v>
      </c>
      <c r="AL375" s="153">
        <v>5</v>
      </c>
      <c r="AM375" s="153">
        <v>96</v>
      </c>
      <c r="AN375" s="153">
        <v>3459.41</v>
      </c>
      <c r="AO375" s="152">
        <v>86.322999879999998</v>
      </c>
    </row>
    <row r="376" spans="1:41" customFormat="1">
      <c r="A376" s="41" t="s">
        <v>372</v>
      </c>
      <c r="B376" s="149">
        <v>1057</v>
      </c>
      <c r="C376" s="149">
        <v>1051</v>
      </c>
      <c r="D376" s="149">
        <v>8</v>
      </c>
      <c r="E376" s="149">
        <v>42</v>
      </c>
      <c r="F376" s="149">
        <v>80</v>
      </c>
      <c r="G376" s="149">
        <v>61</v>
      </c>
      <c r="H376" s="149">
        <v>639</v>
      </c>
      <c r="I376" s="149">
        <v>164</v>
      </c>
      <c r="J376" s="149">
        <v>49</v>
      </c>
      <c r="K376" s="149">
        <v>8</v>
      </c>
      <c r="L376" s="148">
        <v>129.23400000000001</v>
      </c>
      <c r="M376" s="151">
        <v>1</v>
      </c>
      <c r="N376" s="149">
        <v>13713.38</v>
      </c>
      <c r="O376" s="149">
        <v>13948.43266667</v>
      </c>
      <c r="P376" s="149">
        <v>8285.5959999999995</v>
      </c>
      <c r="Q376" s="149">
        <v>8429.4673333299997</v>
      </c>
      <c r="R376" s="149">
        <v>15</v>
      </c>
      <c r="S376" s="149" t="s">
        <v>511</v>
      </c>
      <c r="T376" s="149">
        <v>125</v>
      </c>
      <c r="U376" s="149">
        <v>10</v>
      </c>
      <c r="V376" s="149">
        <v>22</v>
      </c>
      <c r="W376" s="149">
        <v>7</v>
      </c>
      <c r="X376" s="149">
        <v>67</v>
      </c>
      <c r="Y376" s="149">
        <v>28</v>
      </c>
      <c r="Z376" s="150">
        <v>0.23171916000000001</v>
      </c>
      <c r="AA376" s="149">
        <v>169</v>
      </c>
      <c r="AB376" s="149">
        <v>17</v>
      </c>
      <c r="AC376" s="149">
        <v>138</v>
      </c>
      <c r="AD376" s="149">
        <v>0</v>
      </c>
      <c r="AE376" s="149">
        <v>1.0832999999999999</v>
      </c>
      <c r="AF376" s="149">
        <v>0</v>
      </c>
      <c r="AG376" s="149">
        <v>0</v>
      </c>
      <c r="AH376" s="149">
        <v>136</v>
      </c>
      <c r="AI376" s="149">
        <v>0</v>
      </c>
      <c r="AJ376" s="149">
        <v>0</v>
      </c>
      <c r="AK376" s="149">
        <v>0</v>
      </c>
      <c r="AL376" s="149">
        <v>3</v>
      </c>
      <c r="AM376" s="149">
        <v>54</v>
      </c>
      <c r="AN376" s="149">
        <v>1416.34</v>
      </c>
      <c r="AO376" s="148">
        <v>74.619201250000003</v>
      </c>
    </row>
    <row r="377" spans="1:41" customFormat="1">
      <c r="A377" s="41" t="s">
        <v>373</v>
      </c>
      <c r="B377" s="149">
        <v>906</v>
      </c>
      <c r="C377" s="149">
        <v>893</v>
      </c>
      <c r="D377" s="149">
        <v>12</v>
      </c>
      <c r="E377" s="149">
        <v>27</v>
      </c>
      <c r="F377" s="149">
        <v>53</v>
      </c>
      <c r="G377" s="149">
        <v>56</v>
      </c>
      <c r="H377" s="149">
        <v>536</v>
      </c>
      <c r="I377" s="149">
        <v>154</v>
      </c>
      <c r="J377" s="149">
        <v>41</v>
      </c>
      <c r="K377" s="149">
        <v>14</v>
      </c>
      <c r="L377" s="148">
        <v>95.671999999999997</v>
      </c>
      <c r="M377" s="151">
        <v>1</v>
      </c>
      <c r="N377" s="149">
        <v>1622.18</v>
      </c>
      <c r="O377" s="149">
        <v>1693.3566666700001</v>
      </c>
      <c r="P377" s="149">
        <v>1464.606</v>
      </c>
      <c r="Q377" s="149">
        <v>1518.8636666699999</v>
      </c>
      <c r="R377" s="149">
        <v>6</v>
      </c>
      <c r="S377" s="149" t="s">
        <v>511</v>
      </c>
      <c r="T377" s="149">
        <v>125</v>
      </c>
      <c r="U377" s="149">
        <v>9</v>
      </c>
      <c r="V377" s="149">
        <v>13</v>
      </c>
      <c r="W377" s="149" t="s">
        <v>511</v>
      </c>
      <c r="X377" s="149">
        <v>40</v>
      </c>
      <c r="Y377" s="149">
        <v>14</v>
      </c>
      <c r="Z377" s="150">
        <v>4.2980570000000003E-2</v>
      </c>
      <c r="AA377" s="149">
        <v>119</v>
      </c>
      <c r="AB377" s="149">
        <v>17</v>
      </c>
      <c r="AC377" s="149">
        <v>63</v>
      </c>
      <c r="AD377" s="149">
        <v>7</v>
      </c>
      <c r="AE377" s="149">
        <v>1.4167000000000001</v>
      </c>
      <c r="AF377" s="149">
        <v>0</v>
      </c>
      <c r="AG377" s="149">
        <v>5.5833000000000004</v>
      </c>
      <c r="AH377" s="149">
        <v>142</v>
      </c>
      <c r="AI377" s="149">
        <v>0</v>
      </c>
      <c r="AJ377" s="149">
        <v>0</v>
      </c>
      <c r="AK377" s="149">
        <v>0</v>
      </c>
      <c r="AL377" s="149">
        <v>0</v>
      </c>
      <c r="AM377" s="149">
        <v>30</v>
      </c>
      <c r="AN377" s="149">
        <v>1121.78</v>
      </c>
      <c r="AO377" s="148">
        <v>88.189952210000001</v>
      </c>
    </row>
    <row r="378" spans="1:41" customFormat="1">
      <c r="A378" s="37" t="s">
        <v>374</v>
      </c>
      <c r="B378" s="153">
        <v>2821</v>
      </c>
      <c r="C378" s="153">
        <v>2816</v>
      </c>
      <c r="D378" s="153">
        <v>57</v>
      </c>
      <c r="E378" s="153">
        <v>94</v>
      </c>
      <c r="F378" s="153">
        <v>258</v>
      </c>
      <c r="G378" s="153">
        <v>217</v>
      </c>
      <c r="H378" s="153">
        <v>1577</v>
      </c>
      <c r="I378" s="153">
        <v>453</v>
      </c>
      <c r="J378" s="153">
        <v>140</v>
      </c>
      <c r="K378" s="153">
        <v>20</v>
      </c>
      <c r="L378" s="152">
        <v>43.529000000000003</v>
      </c>
      <c r="M378" s="155">
        <v>1</v>
      </c>
      <c r="N378" s="153">
        <v>40515.061000000002</v>
      </c>
      <c r="O378" s="153">
        <v>42069.324333329998</v>
      </c>
      <c r="P378" s="153">
        <v>23024.751</v>
      </c>
      <c r="Q378" s="153">
        <v>23967.528666670001</v>
      </c>
      <c r="R378" s="153">
        <v>9</v>
      </c>
      <c r="S378" s="153">
        <v>21</v>
      </c>
      <c r="T378" s="153">
        <v>342</v>
      </c>
      <c r="U378" s="153">
        <v>28</v>
      </c>
      <c r="V378" s="153">
        <v>57</v>
      </c>
      <c r="W378" s="153">
        <v>13</v>
      </c>
      <c r="X378" s="153">
        <v>153</v>
      </c>
      <c r="Y378" s="153">
        <v>37</v>
      </c>
      <c r="Z378" s="154">
        <v>9.6744410000000003E-2</v>
      </c>
      <c r="AA378" s="153">
        <v>326</v>
      </c>
      <c r="AB378" s="153">
        <v>61</v>
      </c>
      <c r="AC378" s="153">
        <v>136</v>
      </c>
      <c r="AD378" s="153">
        <v>30</v>
      </c>
      <c r="AE378" s="153">
        <v>6.6666999999999996</v>
      </c>
      <c r="AF378" s="153">
        <v>0.66669999999999996</v>
      </c>
      <c r="AG378" s="153">
        <v>22.999949999999998</v>
      </c>
      <c r="AH378" s="153">
        <v>585</v>
      </c>
      <c r="AI378" s="153">
        <v>34</v>
      </c>
      <c r="AJ378" s="153">
        <v>0</v>
      </c>
      <c r="AK378" s="153">
        <v>0</v>
      </c>
      <c r="AL378" s="153">
        <v>57</v>
      </c>
      <c r="AM378" s="153">
        <v>554</v>
      </c>
      <c r="AN378" s="153">
        <v>4051.34</v>
      </c>
      <c r="AO378" s="152">
        <v>78.453153400000005</v>
      </c>
    </row>
    <row r="379" spans="1:41" customFormat="1">
      <c r="A379" s="41" t="s">
        <v>375</v>
      </c>
      <c r="B379" s="149">
        <v>854</v>
      </c>
      <c r="C379" s="149">
        <v>857</v>
      </c>
      <c r="D379" s="149">
        <v>10</v>
      </c>
      <c r="E379" s="149">
        <v>19</v>
      </c>
      <c r="F379" s="149">
        <v>91</v>
      </c>
      <c r="G379" s="149">
        <v>45</v>
      </c>
      <c r="H379" s="149">
        <v>458</v>
      </c>
      <c r="I379" s="149">
        <v>165</v>
      </c>
      <c r="J379" s="149">
        <v>60</v>
      </c>
      <c r="K379" s="149">
        <v>9</v>
      </c>
      <c r="L379" s="148">
        <v>32.832999999999998</v>
      </c>
      <c r="M379" s="151">
        <v>1</v>
      </c>
      <c r="N379" s="149">
        <v>6284.6580000000004</v>
      </c>
      <c r="O379" s="149">
        <v>6740.2913333300003</v>
      </c>
      <c r="P379" s="149">
        <v>3735.3090000000002</v>
      </c>
      <c r="Q379" s="149">
        <v>4045.3069999999998</v>
      </c>
      <c r="R379" s="149" t="s">
        <v>511</v>
      </c>
      <c r="S379" s="149" t="s">
        <v>511</v>
      </c>
      <c r="T379" s="149">
        <v>147</v>
      </c>
      <c r="U379" s="149">
        <v>8</v>
      </c>
      <c r="V379" s="149">
        <v>14</v>
      </c>
      <c r="W379" s="149">
        <v>8</v>
      </c>
      <c r="X379" s="149">
        <v>45</v>
      </c>
      <c r="Y379" s="149">
        <v>9</v>
      </c>
      <c r="Z379" s="150">
        <v>3.6095460000000003E-2</v>
      </c>
      <c r="AA379" s="149">
        <v>97</v>
      </c>
      <c r="AB379" s="149">
        <v>17</v>
      </c>
      <c r="AC379" s="149">
        <v>65</v>
      </c>
      <c r="AD379" s="149">
        <v>5</v>
      </c>
      <c r="AE379" s="149">
        <v>0.83330000000000004</v>
      </c>
      <c r="AF379" s="149">
        <v>0.25</v>
      </c>
      <c r="AG379" s="149">
        <v>4.0416999999999996</v>
      </c>
      <c r="AH379" s="149">
        <v>191</v>
      </c>
      <c r="AI379" s="149">
        <v>0</v>
      </c>
      <c r="AJ379" s="149">
        <v>0</v>
      </c>
      <c r="AK379" s="149">
        <v>0</v>
      </c>
      <c r="AL379" s="149">
        <v>15</v>
      </c>
      <c r="AM379" s="149">
        <v>237</v>
      </c>
      <c r="AN379" s="149">
        <v>1436.95</v>
      </c>
      <c r="AO379" s="148">
        <v>75.856619899999998</v>
      </c>
    </row>
    <row r="380" spans="1:41" customFormat="1">
      <c r="A380" s="41" t="s">
        <v>376</v>
      </c>
      <c r="B380" s="149">
        <v>2165</v>
      </c>
      <c r="C380" s="149">
        <v>2151</v>
      </c>
      <c r="D380" s="149">
        <v>41</v>
      </c>
      <c r="E380" s="149">
        <v>85</v>
      </c>
      <c r="F380" s="149">
        <v>197</v>
      </c>
      <c r="G380" s="149">
        <v>181</v>
      </c>
      <c r="H380" s="149">
        <v>1287</v>
      </c>
      <c r="I380" s="149">
        <v>268</v>
      </c>
      <c r="J380" s="149">
        <v>78</v>
      </c>
      <c r="K380" s="149">
        <v>14</v>
      </c>
      <c r="L380" s="148">
        <v>69.138999999999996</v>
      </c>
      <c r="M380" s="151">
        <v>1</v>
      </c>
      <c r="N380" s="149">
        <v>2884.4169999999999</v>
      </c>
      <c r="O380" s="149">
        <v>3102.16766667</v>
      </c>
      <c r="P380" s="149">
        <v>2668.38</v>
      </c>
      <c r="Q380" s="149">
        <v>2866.8826666700002</v>
      </c>
      <c r="R380" s="149">
        <v>39</v>
      </c>
      <c r="S380" s="149">
        <v>9</v>
      </c>
      <c r="T380" s="149">
        <v>161</v>
      </c>
      <c r="U380" s="149">
        <v>21</v>
      </c>
      <c r="V380" s="149">
        <v>52</v>
      </c>
      <c r="W380" s="149">
        <v>38</v>
      </c>
      <c r="X380" s="149">
        <v>110</v>
      </c>
      <c r="Y380" s="149">
        <v>33</v>
      </c>
      <c r="Z380" s="150">
        <v>0.13165572</v>
      </c>
      <c r="AA380" s="149">
        <v>246</v>
      </c>
      <c r="AB380" s="149">
        <v>47</v>
      </c>
      <c r="AC380" s="149">
        <v>170</v>
      </c>
      <c r="AD380" s="149">
        <v>23</v>
      </c>
      <c r="AE380" s="149">
        <v>2.9167000000000001</v>
      </c>
      <c r="AF380" s="149">
        <v>0</v>
      </c>
      <c r="AG380" s="149">
        <v>20.083300000000001</v>
      </c>
      <c r="AH380" s="149">
        <v>284</v>
      </c>
      <c r="AI380" s="149">
        <v>0</v>
      </c>
      <c r="AJ380" s="149">
        <v>0</v>
      </c>
      <c r="AK380" s="149">
        <v>0</v>
      </c>
      <c r="AL380" s="149">
        <v>0</v>
      </c>
      <c r="AM380" s="149">
        <v>11</v>
      </c>
      <c r="AN380" s="149">
        <v>1434.78</v>
      </c>
      <c r="AO380" s="148">
        <v>75.846124399999994</v>
      </c>
    </row>
    <row r="381" spans="1:41" customFormat="1">
      <c r="A381" s="37" t="s">
        <v>414</v>
      </c>
      <c r="B381" s="153">
        <v>9925</v>
      </c>
      <c r="C381" s="153">
        <v>9896</v>
      </c>
      <c r="D381" s="153">
        <v>173</v>
      </c>
      <c r="E381" s="153">
        <v>365</v>
      </c>
      <c r="F381" s="153">
        <v>999</v>
      </c>
      <c r="G381" s="153">
        <v>840</v>
      </c>
      <c r="H381" s="153">
        <v>5793</v>
      </c>
      <c r="I381" s="153">
        <v>1247</v>
      </c>
      <c r="J381" s="153">
        <v>402</v>
      </c>
      <c r="K381" s="153">
        <v>77</v>
      </c>
      <c r="L381" s="152">
        <v>8.952</v>
      </c>
      <c r="M381" s="155">
        <v>0.67417020000000005</v>
      </c>
      <c r="N381" s="153">
        <v>84196.822</v>
      </c>
      <c r="O381" s="153">
        <v>84798.217333330002</v>
      </c>
      <c r="P381" s="153">
        <v>36850.28</v>
      </c>
      <c r="Q381" s="153">
        <v>37978.760666670001</v>
      </c>
      <c r="R381" s="153">
        <v>104</v>
      </c>
      <c r="S381" s="153">
        <v>26</v>
      </c>
      <c r="T381" s="153">
        <v>820</v>
      </c>
      <c r="U381" s="153">
        <v>88</v>
      </c>
      <c r="V381" s="153">
        <v>246</v>
      </c>
      <c r="W381" s="153">
        <v>180</v>
      </c>
      <c r="X381" s="153">
        <v>483</v>
      </c>
      <c r="Y381" s="153">
        <v>122</v>
      </c>
      <c r="Z381" s="154">
        <v>0.26918969999999998</v>
      </c>
      <c r="AA381" s="153">
        <v>1028</v>
      </c>
      <c r="AB381" s="153">
        <v>205</v>
      </c>
      <c r="AC381" s="153">
        <v>450</v>
      </c>
      <c r="AD381" s="153">
        <v>87</v>
      </c>
      <c r="AE381" s="153">
        <v>13</v>
      </c>
      <c r="AF381" s="153">
        <v>0</v>
      </c>
      <c r="AG381" s="153">
        <v>74</v>
      </c>
      <c r="AH381" s="153">
        <v>2513</v>
      </c>
      <c r="AI381" s="153">
        <v>0</v>
      </c>
      <c r="AJ381" s="153">
        <v>0</v>
      </c>
      <c r="AK381" s="153">
        <v>0</v>
      </c>
      <c r="AL381" s="153">
        <v>22</v>
      </c>
      <c r="AM381" s="153">
        <v>377</v>
      </c>
      <c r="AN381" s="153">
        <v>3971.42</v>
      </c>
      <c r="AO381" s="152">
        <v>83.082038789999999</v>
      </c>
    </row>
    <row r="382" spans="1:41" customFormat="1" ht="13.5" thickBot="1">
      <c r="A382" s="52" t="s">
        <v>378</v>
      </c>
      <c r="B382" s="145">
        <v>241736</v>
      </c>
      <c r="C382" s="145">
        <v>241777</v>
      </c>
      <c r="D382" s="145">
        <v>4565</v>
      </c>
      <c r="E382" s="145">
        <v>9116</v>
      </c>
      <c r="F382" s="145">
        <v>26585</v>
      </c>
      <c r="G382" s="145">
        <v>20420</v>
      </c>
      <c r="H382" s="145">
        <v>139212</v>
      </c>
      <c r="I382" s="145">
        <v>30675</v>
      </c>
      <c r="J382" s="145">
        <v>9320</v>
      </c>
      <c r="K382" s="145">
        <v>1884</v>
      </c>
      <c r="L382" s="144">
        <v>1764.6320000000001</v>
      </c>
      <c r="M382" s="147">
        <v>35.242927739999999</v>
      </c>
      <c r="N382" s="145">
        <v>1768879.0989999999</v>
      </c>
      <c r="O382" s="145">
        <v>1787953.3043333001</v>
      </c>
      <c r="P382" s="145">
        <v>723188.83799999999</v>
      </c>
      <c r="Q382" s="145">
        <v>727649.63466667</v>
      </c>
      <c r="R382" s="145">
        <v>2039</v>
      </c>
      <c r="S382" s="145">
        <v>1030</v>
      </c>
      <c r="T382" s="145">
        <v>20354</v>
      </c>
      <c r="U382" s="145">
        <v>1980</v>
      </c>
      <c r="V382" s="145">
        <v>5485</v>
      </c>
      <c r="W382" s="145">
        <v>4538</v>
      </c>
      <c r="X382" s="145">
        <v>11217</v>
      </c>
      <c r="Y382" s="145">
        <v>2613</v>
      </c>
      <c r="Z382" s="146">
        <v>5.8040602200000002</v>
      </c>
      <c r="AA382" s="145">
        <v>24285</v>
      </c>
      <c r="AB382" s="145">
        <v>5177</v>
      </c>
      <c r="AC382" s="145">
        <v>10805</v>
      </c>
      <c r="AD382" s="145">
        <v>2246</v>
      </c>
      <c r="AE382" s="145">
        <v>454.00009999999997</v>
      </c>
      <c r="AF382" s="145">
        <v>17.000299999999999</v>
      </c>
      <c r="AG382" s="145">
        <v>1784.58305</v>
      </c>
      <c r="AH382" s="145">
        <v>63711</v>
      </c>
      <c r="AI382" s="145">
        <v>1143</v>
      </c>
      <c r="AJ382" s="145">
        <v>0</v>
      </c>
      <c r="AK382" s="145">
        <v>0</v>
      </c>
      <c r="AL382" s="145">
        <v>1107</v>
      </c>
      <c r="AM382" s="145">
        <v>15727</v>
      </c>
      <c r="AN382" s="145">
        <v>74831.09</v>
      </c>
      <c r="AO382" s="144">
        <v>78.667324402437899</v>
      </c>
    </row>
    <row r="383" spans="1:41" customFormat="1">
      <c r="A383" s="41"/>
      <c r="B383" s="149"/>
      <c r="C383" s="149"/>
      <c r="D383" s="149"/>
      <c r="E383" s="149"/>
      <c r="F383" s="149"/>
      <c r="G383" s="149"/>
      <c r="H383" s="149"/>
      <c r="I383" s="149"/>
      <c r="J383" s="149"/>
      <c r="K383" s="149"/>
      <c r="L383" s="148"/>
      <c r="M383" s="151"/>
      <c r="N383" s="149"/>
      <c r="O383" s="149"/>
      <c r="P383" s="149"/>
      <c r="Q383" s="149"/>
      <c r="R383" s="149"/>
      <c r="S383" s="149"/>
      <c r="T383" s="149"/>
      <c r="U383" s="149"/>
      <c r="V383" s="149"/>
      <c r="W383" s="149"/>
      <c r="X383" s="149"/>
      <c r="Y383" s="149"/>
      <c r="Z383" s="150"/>
      <c r="AA383" s="149"/>
      <c r="AB383" s="149"/>
      <c r="AC383" s="149"/>
      <c r="AD383" s="149"/>
      <c r="AE383" s="149"/>
      <c r="AF383" s="149"/>
      <c r="AG383" s="149"/>
      <c r="AH383" s="149"/>
      <c r="AI383" s="149"/>
      <c r="AJ383" s="149"/>
      <c r="AK383" s="149"/>
      <c r="AL383" s="149"/>
      <c r="AM383" s="149"/>
      <c r="AN383" s="149"/>
      <c r="AO383" s="148"/>
    </row>
    <row r="384" spans="1:41" customFormat="1" ht="13.5" thickBot="1">
      <c r="A384" s="52" t="s">
        <v>91</v>
      </c>
      <c r="B384" s="145">
        <v>5425270</v>
      </c>
      <c r="C384" s="145">
        <v>5455792</v>
      </c>
      <c r="D384" s="145">
        <v>109740</v>
      </c>
      <c r="E384" s="145">
        <v>228507</v>
      </c>
      <c r="F384" s="145">
        <v>643155</v>
      </c>
      <c r="G384" s="145">
        <v>453296</v>
      </c>
      <c r="H384" s="145">
        <v>3138464</v>
      </c>
      <c r="I384" s="145">
        <v>639203</v>
      </c>
      <c r="J384" s="145">
        <v>196967</v>
      </c>
      <c r="K384" s="145">
        <v>46460</v>
      </c>
      <c r="L384" s="144">
        <v>7544.143</v>
      </c>
      <c r="M384" s="147">
        <v>274.56015797999999</v>
      </c>
      <c r="N384" s="145">
        <v>21714787.537</v>
      </c>
      <c r="O384" s="145">
        <v>21404993.033</v>
      </c>
      <c r="P384" s="145">
        <v>9826510.1919999998</v>
      </c>
      <c r="Q384" s="145">
        <v>9740388.0299999993</v>
      </c>
      <c r="R384" s="145">
        <v>48576</v>
      </c>
      <c r="S384" s="145">
        <v>20045</v>
      </c>
      <c r="T384" s="145">
        <v>388016</v>
      </c>
      <c r="U384" s="145">
        <v>40709</v>
      </c>
      <c r="V384" s="145">
        <v>121766</v>
      </c>
      <c r="W384" s="145">
        <v>177192</v>
      </c>
      <c r="X384" s="145">
        <v>275059</v>
      </c>
      <c r="Y384" s="145">
        <v>78461</v>
      </c>
      <c r="Z384" s="146">
        <v>233.69029075</v>
      </c>
      <c r="AA384" s="145">
        <v>515435</v>
      </c>
      <c r="AB384" s="145">
        <v>107245</v>
      </c>
      <c r="AC384" s="145">
        <v>285349</v>
      </c>
      <c r="AD384" s="145">
        <v>55277</v>
      </c>
      <c r="AE384" s="145">
        <v>13984.5005</v>
      </c>
      <c r="AF384" s="145">
        <v>573.91729999999995</v>
      </c>
      <c r="AG384" s="145">
        <v>41007.707450000002</v>
      </c>
      <c r="AH384" s="145">
        <v>1533254</v>
      </c>
      <c r="AI384" s="145">
        <v>27623</v>
      </c>
      <c r="AJ384" s="145">
        <v>0</v>
      </c>
      <c r="AK384" s="145">
        <v>124</v>
      </c>
      <c r="AL384" s="145">
        <v>38164</v>
      </c>
      <c r="AM384" s="145">
        <v>180025</v>
      </c>
      <c r="AN384" s="145">
        <v>323809.96000000002</v>
      </c>
      <c r="AO384" s="144">
        <v>100</v>
      </c>
    </row>
    <row r="385" spans="1:41" customForma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43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48"/>
      <c r="Y385" s="48"/>
      <c r="Z385" s="69"/>
      <c r="AA385" s="48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</row>
    <row r="386" spans="1:41" customForma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43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48"/>
      <c r="Y386" s="48"/>
      <c r="Z386" s="69"/>
      <c r="AA386" s="48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</row>
    <row r="387" spans="1:41" customForma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43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48"/>
      <c r="Y387" s="48"/>
      <c r="Z387" s="69"/>
      <c r="AA387" s="48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</row>
    <row r="388" spans="1:41" customForma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43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48"/>
      <c r="Y388" s="48"/>
      <c r="Z388" s="69"/>
      <c r="AA388" s="48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</row>
    <row r="389" spans="1:41" customForma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43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48"/>
      <c r="Y389" s="48"/>
      <c r="Z389" s="69"/>
      <c r="AA389" s="48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</row>
    <row r="390" spans="1:41" customForma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43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48"/>
      <c r="Y390" s="48"/>
      <c r="Z390" s="69"/>
      <c r="AA390" s="48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</row>
    <row r="391" spans="1:41" customForma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43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48"/>
      <c r="Y391" s="48"/>
      <c r="Z391" s="69"/>
      <c r="AA391" s="48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</row>
    <row r="392" spans="1:41" customForma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43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48"/>
      <c r="Y392" s="48"/>
      <c r="Z392" s="69"/>
      <c r="AA392" s="48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</row>
    <row r="393" spans="1:41" customForma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43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48"/>
      <c r="Y393" s="48"/>
      <c r="Z393" s="69"/>
      <c r="AA393" s="48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</row>
    <row r="394" spans="1:41" customForma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43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48"/>
      <c r="Y394" s="48"/>
      <c r="Z394" s="69"/>
      <c r="AA394" s="48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</row>
    <row r="395" spans="1:41" customForma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43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48"/>
      <c r="Y395" s="48"/>
      <c r="Z395" s="69"/>
      <c r="AA395" s="48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</row>
    <row r="396" spans="1:41" customForma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43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48"/>
      <c r="Y396" s="48"/>
      <c r="Z396" s="69"/>
      <c r="AA396" s="48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</row>
    <row r="397" spans="1:41" customForma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43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48"/>
      <c r="Y397" s="48"/>
      <c r="Z397" s="69"/>
      <c r="AA397" s="48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</row>
    <row r="398" spans="1:41" customForma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43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48"/>
      <c r="Y398" s="48"/>
      <c r="Z398" s="69"/>
      <c r="AA398" s="48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</row>
    <row r="399" spans="1:41" customForma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43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48"/>
      <c r="Y399" s="48"/>
      <c r="Z399" s="69"/>
      <c r="AA399" s="48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</row>
    <row r="400" spans="1:41" customForma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43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48"/>
      <c r="Y400" s="48"/>
      <c r="Z400" s="69"/>
      <c r="AA400" s="48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</row>
    <row r="401" spans="1:41" customForma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43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48"/>
      <c r="Y401" s="48"/>
      <c r="Z401" s="69"/>
      <c r="AA401" s="48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</row>
    <row r="402" spans="1:41" customForma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43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48"/>
      <c r="Y402" s="48"/>
      <c r="Z402" s="69"/>
      <c r="AA402" s="48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</row>
    <row r="403" spans="1:41" customForma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43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48"/>
      <c r="Y403" s="48"/>
      <c r="Z403" s="69"/>
      <c r="AA403" s="48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</row>
    <row r="404" spans="1:41" customForma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43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48"/>
      <c r="Y404" s="48"/>
      <c r="Z404" s="69"/>
      <c r="AA404" s="48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</row>
    <row r="405" spans="1:41" customForma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43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48"/>
      <c r="Y405" s="48"/>
      <c r="Z405" s="69"/>
      <c r="AA405" s="48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</row>
    <row r="406" spans="1:41" customForma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43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48"/>
      <c r="Y406" s="48"/>
      <c r="Z406" s="69"/>
      <c r="AA406" s="48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</row>
    <row r="407" spans="1:41" customForma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43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48"/>
      <c r="Y407" s="48"/>
      <c r="Z407" s="69"/>
      <c r="AA407" s="48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</row>
    <row r="408" spans="1:41" customForma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43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48"/>
      <c r="Y408" s="48"/>
      <c r="Z408" s="69"/>
      <c r="AA408" s="48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</row>
    <row r="409" spans="1:41" customForma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43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48"/>
      <c r="Y409" s="48"/>
      <c r="Z409" s="69"/>
      <c r="AA409" s="48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</row>
    <row r="410" spans="1:41" customForma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43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48"/>
      <c r="Y410" s="48"/>
      <c r="Z410" s="69"/>
      <c r="AA410" s="48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</row>
    <row r="411" spans="1:41" customForma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43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48"/>
      <c r="Y411" s="48"/>
      <c r="Z411" s="69"/>
      <c r="AA411" s="48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</row>
    <row r="412" spans="1:41" customForma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43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48"/>
      <c r="Y412" s="48"/>
      <c r="Z412" s="69"/>
      <c r="AA412" s="48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</row>
  </sheetData>
  <mergeCells count="2">
    <mergeCell ref="AL2:AN2"/>
    <mergeCell ref="D2:I2"/>
  </mergeCells>
  <pageMargins left="0.78740157480314965" right="0.78740157480314965" top="0.98425196850393704" bottom="0.98425196850393704" header="0.51181102362204722" footer="0.51181102362204722"/>
  <pageSetup paperSize="9" pageOrder="overThenDown" orientation="portrait" r:id="rId1"/>
  <headerFooter alignWithMargins="0">
    <oddHeader>&amp;C&amp;"DepCentury Old Style,Normal"Tabell F-k: Kriteriedata for kommunane 2023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12"/>
  <sheetViews>
    <sheetView zoomScale="90" zoomScaleNormal="90" workbookViewId="0">
      <pane xSplit="1" ySplit="3" topLeftCell="B376" activePane="bottomRight" state="frozen"/>
      <selection pane="topRight" activeCell="B1" sqref="B1"/>
      <selection pane="bottomLeft" activeCell="A4" sqref="A4"/>
      <selection pane="bottomRight" activeCell="D410" sqref="D410"/>
    </sheetView>
  </sheetViews>
  <sheetFormatPr baseColWidth="10" defaultColWidth="11.42578125" defaultRowHeight="12.75"/>
  <cols>
    <col min="1" max="1" width="22.85546875" style="1" bestFit="1" customWidth="1"/>
    <col min="2" max="2" width="13.85546875" style="1" customWidth="1"/>
    <col min="3" max="3" width="10.5703125" style="1" customWidth="1"/>
    <col min="4" max="4" width="11.28515625" style="1" customWidth="1"/>
    <col min="5" max="5" width="12.140625" style="1" customWidth="1"/>
    <col min="6" max="6" width="10.7109375" style="1" customWidth="1"/>
    <col min="7" max="7" width="11.85546875" style="1" customWidth="1"/>
    <col min="8" max="8" width="13.85546875" style="21" customWidth="1"/>
    <col min="9" max="9" width="14" style="21" customWidth="1"/>
    <col min="10" max="10" width="12.28515625" style="1" bestFit="1" customWidth="1"/>
    <col min="11" max="16384" width="11.42578125" style="1"/>
  </cols>
  <sheetData>
    <row r="1" spans="1:15" s="9" customFormat="1" ht="45" customHeight="1">
      <c r="A1" s="9" t="s">
        <v>87</v>
      </c>
      <c r="B1" s="13" t="s">
        <v>88</v>
      </c>
      <c r="C1" s="13" t="s">
        <v>89</v>
      </c>
      <c r="D1" s="13" t="s">
        <v>96</v>
      </c>
      <c r="E1" s="13" t="s">
        <v>127</v>
      </c>
      <c r="F1" s="13" t="s">
        <v>128</v>
      </c>
      <c r="G1" s="13" t="s">
        <v>380</v>
      </c>
      <c r="H1" s="18" t="s">
        <v>95</v>
      </c>
      <c r="I1" s="18" t="s">
        <v>382</v>
      </c>
      <c r="J1" s="7"/>
      <c r="K1" s="7"/>
      <c r="L1" s="7"/>
      <c r="M1" s="7"/>
      <c r="N1" s="7"/>
      <c r="O1" s="7"/>
    </row>
    <row r="2" spans="1:15" s="7" customFormat="1">
      <c r="A2" s="10"/>
      <c r="B2" s="14" t="s">
        <v>83</v>
      </c>
      <c r="C2" s="15" t="s">
        <v>83</v>
      </c>
      <c r="D2" s="15" t="s">
        <v>83</v>
      </c>
      <c r="E2" s="16" t="s">
        <v>83</v>
      </c>
      <c r="F2" s="16" t="s">
        <v>83</v>
      </c>
      <c r="G2" s="16" t="s">
        <v>83</v>
      </c>
      <c r="H2" s="17" t="s">
        <v>83</v>
      </c>
      <c r="I2" s="17" t="s">
        <v>83</v>
      </c>
      <c r="J2" s="8"/>
      <c r="K2" s="8"/>
      <c r="L2" s="8"/>
      <c r="M2" s="8"/>
      <c r="N2" s="8"/>
      <c r="O2" s="8"/>
    </row>
    <row r="3" spans="1:15" s="8" customFormat="1">
      <c r="A3" s="12"/>
      <c r="B3" s="12">
        <v>1</v>
      </c>
      <c r="C3" s="12">
        <v>2</v>
      </c>
      <c r="D3" s="12">
        <v>3</v>
      </c>
      <c r="E3" s="12">
        <v>4</v>
      </c>
      <c r="F3" s="12">
        <v>5</v>
      </c>
      <c r="G3" s="12">
        <v>6</v>
      </c>
      <c r="H3" s="12">
        <v>7</v>
      </c>
      <c r="I3" s="12">
        <v>8</v>
      </c>
      <c r="J3" s="11"/>
      <c r="K3" s="11"/>
      <c r="L3" s="11"/>
      <c r="M3" s="11"/>
      <c r="N3" s="11"/>
      <c r="O3" s="11"/>
    </row>
    <row r="4" spans="1:15" s="11" customFormat="1">
      <c r="A4" s="4"/>
      <c r="B4" s="4"/>
      <c r="C4" s="4"/>
      <c r="D4" s="4"/>
      <c r="E4" s="4"/>
      <c r="F4" s="4"/>
      <c r="G4" s="4"/>
      <c r="H4" s="4"/>
      <c r="I4" s="4"/>
      <c r="J4" s="1"/>
      <c r="K4" s="1"/>
      <c r="L4" s="1"/>
      <c r="M4" s="1"/>
      <c r="N4" s="1"/>
      <c r="O4" s="1"/>
    </row>
    <row r="5" spans="1:15" s="11" customFormat="1">
      <c r="A5" s="30" t="s">
        <v>0</v>
      </c>
      <c r="B5" s="31">
        <v>16179128</v>
      </c>
      <c r="C5" s="31">
        <v>0</v>
      </c>
      <c r="D5" s="31">
        <v>0</v>
      </c>
      <c r="E5" s="31">
        <v>0</v>
      </c>
      <c r="F5" s="31">
        <v>0</v>
      </c>
      <c r="G5" s="31">
        <v>285529</v>
      </c>
      <c r="H5" s="31">
        <v>0</v>
      </c>
      <c r="I5" s="31">
        <v>16464657</v>
      </c>
      <c r="J5" s="1"/>
      <c r="K5" s="1"/>
      <c r="L5" s="1"/>
      <c r="M5" s="1"/>
      <c r="N5" s="1"/>
      <c r="O5" s="1"/>
    </row>
    <row r="6" spans="1:15" s="11" customFormat="1">
      <c r="A6" s="32" t="s">
        <v>90</v>
      </c>
      <c r="B6" s="33"/>
      <c r="C6" s="33"/>
      <c r="D6" s="33"/>
      <c r="E6" s="33"/>
      <c r="F6" s="33"/>
      <c r="G6" s="33"/>
      <c r="H6" s="33"/>
      <c r="I6" s="33"/>
      <c r="J6" s="1"/>
      <c r="K6" s="1"/>
      <c r="L6" s="1"/>
      <c r="M6" s="1"/>
      <c r="N6" s="1"/>
      <c r="O6" s="1"/>
    </row>
    <row r="7" spans="1:15" ht="12.75" customHeight="1" thickBot="1">
      <c r="A7" s="34" t="s">
        <v>92</v>
      </c>
      <c r="B7" s="29">
        <v>16179128</v>
      </c>
      <c r="C7" s="29">
        <v>0</v>
      </c>
      <c r="D7" s="29">
        <v>0</v>
      </c>
      <c r="E7" s="29">
        <v>0</v>
      </c>
      <c r="F7" s="29">
        <v>0</v>
      </c>
      <c r="G7" s="29">
        <v>285529</v>
      </c>
      <c r="H7" s="29">
        <v>0</v>
      </c>
      <c r="I7" s="29">
        <v>16464657</v>
      </c>
    </row>
    <row r="8" spans="1:15" ht="12.75" customHeight="1">
      <c r="A8" s="35"/>
      <c r="B8" s="36"/>
      <c r="C8" s="36"/>
      <c r="D8" s="36"/>
      <c r="E8" s="36"/>
      <c r="F8" s="36"/>
      <c r="G8" s="36"/>
      <c r="H8" s="36"/>
      <c r="I8" s="36"/>
    </row>
    <row r="9" spans="1:15" ht="12.75" customHeight="1">
      <c r="A9" s="30" t="s">
        <v>1</v>
      </c>
      <c r="B9" s="31">
        <v>448307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2500</v>
      </c>
      <c r="I9" s="31">
        <v>450807</v>
      </c>
    </row>
    <row r="10" spans="1:15" ht="12.75" customHeight="1">
      <c r="A10" s="30" t="s">
        <v>2</v>
      </c>
      <c r="B10" s="31">
        <v>3820903</v>
      </c>
      <c r="C10" s="31">
        <v>0</v>
      </c>
      <c r="D10" s="31">
        <v>0</v>
      </c>
      <c r="E10" s="31">
        <v>0</v>
      </c>
      <c r="F10" s="31">
        <v>0</v>
      </c>
      <c r="G10" s="31">
        <v>59037</v>
      </c>
      <c r="H10" s="31">
        <v>2800</v>
      </c>
      <c r="I10" s="31">
        <v>3882740</v>
      </c>
    </row>
    <row r="11" spans="1:15" ht="12.75" customHeight="1">
      <c r="A11" s="37" t="s">
        <v>3</v>
      </c>
      <c r="B11" s="38">
        <v>1033224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4100</v>
      </c>
      <c r="I11" s="38">
        <v>1037324</v>
      </c>
    </row>
    <row r="12" spans="1:15" ht="12.75" customHeight="1">
      <c r="A12" s="30" t="s">
        <v>130</v>
      </c>
      <c r="B12" s="31">
        <v>2297642</v>
      </c>
      <c r="C12" s="31">
        <v>0</v>
      </c>
      <c r="D12" s="31">
        <v>0</v>
      </c>
      <c r="E12" s="31">
        <v>9403</v>
      </c>
      <c r="F12" s="31">
        <v>0</v>
      </c>
      <c r="G12" s="31">
        <v>0</v>
      </c>
      <c r="H12" s="31">
        <v>1200</v>
      </c>
      <c r="I12" s="31">
        <v>2308245</v>
      </c>
    </row>
    <row r="13" spans="1:15" ht="12.75" customHeight="1">
      <c r="A13" s="30" t="s">
        <v>4</v>
      </c>
      <c r="B13" s="31">
        <v>130485</v>
      </c>
      <c r="C13" s="31">
        <v>2152</v>
      </c>
      <c r="D13" s="31">
        <v>0</v>
      </c>
      <c r="E13" s="31">
        <v>0</v>
      </c>
      <c r="F13" s="31">
        <v>0</v>
      </c>
      <c r="G13" s="31">
        <v>0</v>
      </c>
      <c r="H13" s="31">
        <v>1500</v>
      </c>
      <c r="I13" s="31">
        <v>134137</v>
      </c>
    </row>
    <row r="14" spans="1:15" ht="12.75" customHeight="1">
      <c r="A14" s="37" t="s">
        <v>5</v>
      </c>
      <c r="B14" s="38">
        <v>118907</v>
      </c>
      <c r="C14" s="38">
        <v>5006</v>
      </c>
      <c r="D14" s="38">
        <v>0</v>
      </c>
      <c r="E14" s="38">
        <v>0</v>
      </c>
      <c r="F14" s="38">
        <v>0</v>
      </c>
      <c r="G14" s="38">
        <v>0</v>
      </c>
      <c r="H14" s="38">
        <v>1500</v>
      </c>
      <c r="I14" s="38">
        <v>125413</v>
      </c>
    </row>
    <row r="15" spans="1:15" ht="12.75" customHeight="1">
      <c r="A15" s="30" t="s">
        <v>6</v>
      </c>
      <c r="B15" s="31">
        <v>97284</v>
      </c>
      <c r="C15" s="31">
        <v>3129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100413</v>
      </c>
    </row>
    <row r="16" spans="1:15" ht="12.75" customHeight="1">
      <c r="A16" s="30" t="s">
        <v>7</v>
      </c>
      <c r="B16" s="31">
        <v>587543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587543</v>
      </c>
    </row>
    <row r="17" spans="1:15" ht="12.75" customHeight="1">
      <c r="A17" s="37" t="s">
        <v>8</v>
      </c>
      <c r="B17" s="38">
        <v>566825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2400</v>
      </c>
      <c r="I17" s="38">
        <v>569225</v>
      </c>
    </row>
    <row r="18" spans="1:15" ht="12.75" customHeight="1">
      <c r="A18" s="30" t="s">
        <v>9</v>
      </c>
      <c r="B18" s="31">
        <v>559566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2000</v>
      </c>
      <c r="I18" s="31">
        <v>561566</v>
      </c>
    </row>
    <row r="19" spans="1:15" ht="12.75" customHeight="1">
      <c r="A19" s="30" t="s">
        <v>10</v>
      </c>
      <c r="B19" s="31">
        <v>380190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3000</v>
      </c>
      <c r="I19" s="31">
        <v>383190</v>
      </c>
    </row>
    <row r="20" spans="1:15" ht="12.75" customHeight="1">
      <c r="A20" s="37" t="s">
        <v>11</v>
      </c>
      <c r="B20" s="38">
        <v>778225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1400</v>
      </c>
      <c r="I20" s="38">
        <v>779625</v>
      </c>
    </row>
    <row r="21" spans="1:15" ht="12.75" customHeight="1">
      <c r="A21" s="30" t="s">
        <v>12</v>
      </c>
      <c r="B21" s="31">
        <v>324141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4000</v>
      </c>
      <c r="I21" s="31">
        <v>328141</v>
      </c>
    </row>
    <row r="22" spans="1:15" ht="12.75" customHeight="1">
      <c r="A22" s="30" t="s">
        <v>13</v>
      </c>
      <c r="B22" s="31">
        <v>404328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4000</v>
      </c>
      <c r="I22" s="31">
        <v>408328</v>
      </c>
    </row>
    <row r="23" spans="1:15" ht="12.75" customHeight="1">
      <c r="A23" s="37" t="s">
        <v>14</v>
      </c>
      <c r="B23" s="38">
        <v>107286</v>
      </c>
      <c r="C23" s="38">
        <v>6257</v>
      </c>
      <c r="D23" s="38">
        <v>0</v>
      </c>
      <c r="E23" s="38">
        <v>0</v>
      </c>
      <c r="F23" s="38">
        <v>0</v>
      </c>
      <c r="G23" s="38">
        <v>0</v>
      </c>
      <c r="H23" s="38">
        <v>1500</v>
      </c>
      <c r="I23" s="38">
        <v>115043</v>
      </c>
    </row>
    <row r="24" spans="1:15" ht="12.75" customHeight="1">
      <c r="A24" s="30" t="s">
        <v>15</v>
      </c>
      <c r="B24" s="31">
        <v>156802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156802</v>
      </c>
      <c r="J24" s="6"/>
      <c r="K24" s="6"/>
      <c r="L24" s="6"/>
      <c r="M24" s="6"/>
      <c r="N24" s="6"/>
      <c r="O24" s="6"/>
    </row>
    <row r="25" spans="1:15" ht="12.75" customHeight="1">
      <c r="A25" s="30" t="s">
        <v>16</v>
      </c>
      <c r="B25" s="31">
        <v>167711</v>
      </c>
      <c r="C25" s="31">
        <v>6907</v>
      </c>
      <c r="D25" s="31">
        <v>0</v>
      </c>
      <c r="E25" s="31">
        <v>0</v>
      </c>
      <c r="F25" s="31">
        <v>0</v>
      </c>
      <c r="G25" s="31">
        <v>0</v>
      </c>
      <c r="H25" s="31">
        <v>700</v>
      </c>
      <c r="I25" s="31">
        <v>175318</v>
      </c>
      <c r="J25" s="6"/>
      <c r="K25" s="6"/>
      <c r="L25" s="6"/>
      <c r="M25" s="6"/>
      <c r="N25" s="6"/>
      <c r="O25" s="6"/>
    </row>
    <row r="26" spans="1:15" s="6" customFormat="1">
      <c r="A26" s="37" t="s">
        <v>17</v>
      </c>
      <c r="B26" s="38">
        <v>36243</v>
      </c>
      <c r="C26" s="38">
        <v>3129</v>
      </c>
      <c r="D26" s="38">
        <v>0</v>
      </c>
      <c r="E26" s="38">
        <v>0</v>
      </c>
      <c r="F26" s="38">
        <v>0</v>
      </c>
      <c r="G26" s="38">
        <v>0</v>
      </c>
      <c r="H26" s="38">
        <v>800</v>
      </c>
      <c r="I26" s="38">
        <v>40172</v>
      </c>
      <c r="J26" s="1"/>
      <c r="K26" s="1"/>
      <c r="L26" s="1"/>
      <c r="M26" s="1"/>
      <c r="N26" s="1"/>
      <c r="O26" s="1"/>
    </row>
    <row r="27" spans="1:15">
      <c r="A27" s="30" t="s">
        <v>18</v>
      </c>
      <c r="B27" s="31">
        <v>42050</v>
      </c>
      <c r="C27" s="31">
        <v>3129</v>
      </c>
      <c r="D27" s="31">
        <v>0</v>
      </c>
      <c r="E27" s="31">
        <v>0</v>
      </c>
      <c r="F27" s="31">
        <v>0</v>
      </c>
      <c r="G27" s="31">
        <v>0</v>
      </c>
      <c r="H27" s="31">
        <v>1000</v>
      </c>
      <c r="I27" s="31">
        <v>46179</v>
      </c>
    </row>
    <row r="28" spans="1:15" ht="12.75" customHeight="1">
      <c r="A28" s="30" t="s">
        <v>19</v>
      </c>
      <c r="B28" s="31">
        <v>397028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1400</v>
      </c>
      <c r="I28" s="31">
        <v>398428</v>
      </c>
    </row>
    <row r="29" spans="1:15" ht="12.75" customHeight="1">
      <c r="A29" s="37" t="s">
        <v>20</v>
      </c>
      <c r="B29" s="38">
        <v>1217297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1900</v>
      </c>
      <c r="I29" s="38">
        <v>1219197</v>
      </c>
    </row>
    <row r="30" spans="1:15" ht="12.75" customHeight="1">
      <c r="A30" s="30" t="s">
        <v>21</v>
      </c>
      <c r="B30" s="31">
        <v>25692</v>
      </c>
      <c r="C30" s="31">
        <v>6257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31949</v>
      </c>
    </row>
    <row r="31" spans="1:15" ht="12.75" customHeight="1">
      <c r="A31" s="30" t="s">
        <v>22</v>
      </c>
      <c r="B31" s="31">
        <v>294589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800</v>
      </c>
      <c r="I31" s="31">
        <v>295389</v>
      </c>
    </row>
    <row r="32" spans="1:15" ht="12.75" customHeight="1">
      <c r="A32" s="32" t="s">
        <v>90</v>
      </c>
      <c r="B32" s="33"/>
      <c r="C32" s="33"/>
      <c r="D32" s="33"/>
      <c r="E32" s="33"/>
      <c r="F32" s="33"/>
      <c r="G32" s="33"/>
      <c r="H32" s="33">
        <v>15000</v>
      </c>
      <c r="I32" s="33">
        <v>15000</v>
      </c>
    </row>
    <row r="33" spans="1:11" ht="12.75" customHeight="1" thickBot="1">
      <c r="A33" s="34" t="s">
        <v>84</v>
      </c>
      <c r="B33" s="29">
        <v>13992268</v>
      </c>
      <c r="C33" s="29">
        <v>35966</v>
      </c>
      <c r="D33" s="29">
        <v>0</v>
      </c>
      <c r="E33" s="29">
        <v>9403</v>
      </c>
      <c r="F33" s="29">
        <v>0</v>
      </c>
      <c r="G33" s="29">
        <v>59037</v>
      </c>
      <c r="H33" s="29">
        <v>53500</v>
      </c>
      <c r="I33" s="29">
        <v>14150174</v>
      </c>
      <c r="J33" s="48"/>
      <c r="K33" s="48"/>
    </row>
    <row r="34" spans="1:11" ht="12.75" customHeight="1">
      <c r="A34" s="39"/>
      <c r="B34" s="40"/>
      <c r="C34" s="40"/>
      <c r="D34" s="40"/>
      <c r="E34" s="40"/>
      <c r="F34" s="40"/>
      <c r="G34" s="40"/>
      <c r="H34" s="40"/>
      <c r="I34" s="40"/>
    </row>
    <row r="35" spans="1:11" ht="12.75" customHeight="1">
      <c r="A35" s="30" t="s">
        <v>23</v>
      </c>
      <c r="B35" s="31">
        <v>689141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4300</v>
      </c>
      <c r="I35" s="31">
        <v>693441</v>
      </c>
    </row>
    <row r="36" spans="1:11" ht="12.75" customHeight="1">
      <c r="A36" s="30" t="s">
        <v>131</v>
      </c>
      <c r="B36" s="31">
        <v>1002854</v>
      </c>
      <c r="C36" s="31">
        <v>0</v>
      </c>
      <c r="D36" s="31">
        <v>0</v>
      </c>
      <c r="E36" s="31">
        <v>5804</v>
      </c>
      <c r="F36" s="31">
        <v>0</v>
      </c>
      <c r="G36" s="31">
        <v>0</v>
      </c>
      <c r="H36" s="31">
        <v>2480</v>
      </c>
      <c r="I36" s="31">
        <v>1011138</v>
      </c>
    </row>
    <row r="37" spans="1:11" ht="12.75" customHeight="1">
      <c r="A37" s="37" t="s">
        <v>132</v>
      </c>
      <c r="B37" s="38">
        <v>1854522</v>
      </c>
      <c r="C37" s="38">
        <v>0</v>
      </c>
      <c r="D37" s="38">
        <v>0</v>
      </c>
      <c r="E37" s="38">
        <v>8367</v>
      </c>
      <c r="F37" s="38">
        <v>0</v>
      </c>
      <c r="G37" s="38">
        <v>0</v>
      </c>
      <c r="H37" s="38">
        <v>6300</v>
      </c>
      <c r="I37" s="38">
        <v>1869189</v>
      </c>
    </row>
    <row r="38" spans="1:11" ht="12.75" customHeight="1">
      <c r="A38" s="30" t="s">
        <v>24</v>
      </c>
      <c r="B38" s="31">
        <v>121836</v>
      </c>
      <c r="C38" s="31">
        <v>6257</v>
      </c>
      <c r="D38" s="31">
        <v>0</v>
      </c>
      <c r="E38" s="31">
        <v>0</v>
      </c>
      <c r="F38" s="31">
        <v>0</v>
      </c>
      <c r="G38" s="31">
        <v>0</v>
      </c>
      <c r="H38" s="31">
        <v>791</v>
      </c>
      <c r="I38" s="31">
        <v>128884</v>
      </c>
    </row>
    <row r="39" spans="1:11" ht="12.75" customHeight="1">
      <c r="A39" s="30" t="s">
        <v>25</v>
      </c>
      <c r="B39" s="31">
        <v>95506</v>
      </c>
      <c r="C39" s="31">
        <v>5006</v>
      </c>
      <c r="D39" s="31">
        <v>0</v>
      </c>
      <c r="E39" s="31">
        <v>0</v>
      </c>
      <c r="F39" s="31">
        <v>0</v>
      </c>
      <c r="G39" s="31">
        <v>0</v>
      </c>
      <c r="H39" s="31">
        <v>830</v>
      </c>
      <c r="I39" s="31">
        <v>101342</v>
      </c>
    </row>
    <row r="40" spans="1:11" ht="12.75" customHeight="1">
      <c r="A40" s="37" t="s">
        <v>26</v>
      </c>
      <c r="B40" s="38">
        <v>260729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1235</v>
      </c>
      <c r="I40" s="38">
        <v>261964</v>
      </c>
    </row>
    <row r="41" spans="1:11" ht="12.75" customHeight="1">
      <c r="A41" s="30" t="s">
        <v>27</v>
      </c>
      <c r="B41" s="31">
        <v>262580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  <c r="H41" s="31">
        <v>2208</v>
      </c>
      <c r="I41" s="31">
        <v>264788</v>
      </c>
    </row>
    <row r="42" spans="1:11" ht="12.75" customHeight="1">
      <c r="A42" s="30" t="s">
        <v>28</v>
      </c>
      <c r="B42" s="31">
        <v>175525</v>
      </c>
      <c r="C42" s="31">
        <v>0</v>
      </c>
      <c r="D42" s="31">
        <v>0</v>
      </c>
      <c r="E42" s="31">
        <v>0</v>
      </c>
      <c r="F42" s="31">
        <v>0</v>
      </c>
      <c r="G42" s="31">
        <v>0</v>
      </c>
      <c r="H42" s="31">
        <v>1284</v>
      </c>
      <c r="I42" s="31">
        <v>176809</v>
      </c>
    </row>
    <row r="43" spans="1:11" ht="12.75" customHeight="1">
      <c r="A43" s="37" t="s">
        <v>29</v>
      </c>
      <c r="B43" s="38">
        <v>348905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1420</v>
      </c>
      <c r="I43" s="38">
        <v>350325</v>
      </c>
    </row>
    <row r="44" spans="1:11" ht="12.75" customHeight="1">
      <c r="A44" s="30" t="s">
        <v>30</v>
      </c>
      <c r="B44" s="31">
        <v>151783</v>
      </c>
      <c r="C44" s="31">
        <v>2734</v>
      </c>
      <c r="D44" s="31">
        <v>0</v>
      </c>
      <c r="E44" s="31">
        <v>0</v>
      </c>
      <c r="F44" s="31">
        <v>0</v>
      </c>
      <c r="G44" s="31">
        <v>0</v>
      </c>
      <c r="H44" s="31">
        <v>800</v>
      </c>
      <c r="I44" s="31">
        <v>155317</v>
      </c>
    </row>
    <row r="45" spans="1:11" ht="12.75" customHeight="1">
      <c r="A45" s="30" t="s">
        <v>31</v>
      </c>
      <c r="B45" s="31">
        <v>213740</v>
      </c>
      <c r="C45" s="31">
        <v>2131</v>
      </c>
      <c r="D45" s="31">
        <v>0</v>
      </c>
      <c r="E45" s="31">
        <v>0</v>
      </c>
      <c r="F45" s="31">
        <v>0</v>
      </c>
      <c r="G45" s="31">
        <v>0</v>
      </c>
      <c r="H45" s="31">
        <v>400</v>
      </c>
      <c r="I45" s="31">
        <v>216271</v>
      </c>
    </row>
    <row r="46" spans="1:11" ht="12.75" customHeight="1">
      <c r="A46" s="37" t="s">
        <v>32</v>
      </c>
      <c r="B46" s="38">
        <v>310098</v>
      </c>
      <c r="C46" s="38">
        <v>0</v>
      </c>
      <c r="D46" s="38">
        <v>0</v>
      </c>
      <c r="E46" s="38">
        <v>0</v>
      </c>
      <c r="F46" s="38">
        <v>0</v>
      </c>
      <c r="G46" s="38">
        <v>0</v>
      </c>
      <c r="H46" s="38">
        <v>1200</v>
      </c>
      <c r="I46" s="38">
        <v>311298</v>
      </c>
    </row>
    <row r="47" spans="1:11" ht="12.75" customHeight="1">
      <c r="A47" s="30" t="s">
        <v>33</v>
      </c>
      <c r="B47" s="31">
        <v>269494</v>
      </c>
      <c r="C47" s="31">
        <v>0</v>
      </c>
      <c r="D47" s="31">
        <v>0</v>
      </c>
      <c r="E47" s="31">
        <v>0</v>
      </c>
      <c r="F47" s="31">
        <v>0</v>
      </c>
      <c r="G47" s="31">
        <v>0</v>
      </c>
      <c r="H47" s="31">
        <v>800</v>
      </c>
      <c r="I47" s="31">
        <v>270294</v>
      </c>
    </row>
    <row r="48" spans="1:11" ht="12.75" customHeight="1">
      <c r="A48" s="30" t="s">
        <v>34</v>
      </c>
      <c r="B48" s="31">
        <v>217209</v>
      </c>
      <c r="C48" s="31">
        <v>5919</v>
      </c>
      <c r="D48" s="31">
        <v>0</v>
      </c>
      <c r="E48" s="31">
        <v>0</v>
      </c>
      <c r="F48" s="31">
        <v>0</v>
      </c>
      <c r="G48" s="31">
        <v>0</v>
      </c>
      <c r="H48" s="31">
        <v>1900</v>
      </c>
      <c r="I48" s="31">
        <v>225028</v>
      </c>
    </row>
    <row r="49" spans="1:15" ht="12.75" customHeight="1">
      <c r="A49" s="37" t="s">
        <v>35</v>
      </c>
      <c r="B49" s="38">
        <v>245964</v>
      </c>
      <c r="C49" s="38">
        <v>5980</v>
      </c>
      <c r="D49" s="38">
        <v>0</v>
      </c>
      <c r="E49" s="38">
        <v>0</v>
      </c>
      <c r="F49" s="38">
        <v>0</v>
      </c>
      <c r="G49" s="38">
        <v>0</v>
      </c>
      <c r="H49" s="38">
        <v>1030</v>
      </c>
      <c r="I49" s="38">
        <v>252974</v>
      </c>
    </row>
    <row r="50" spans="1:15" ht="12.75" customHeight="1">
      <c r="A50" s="30" t="s">
        <v>36</v>
      </c>
      <c r="B50" s="31">
        <v>131629</v>
      </c>
      <c r="C50" s="31">
        <v>0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131629</v>
      </c>
    </row>
    <row r="51" spans="1:15" ht="12.75" customHeight="1">
      <c r="A51" s="30" t="s">
        <v>37</v>
      </c>
      <c r="B51" s="31">
        <v>179501</v>
      </c>
      <c r="C51" s="31">
        <v>0</v>
      </c>
      <c r="D51" s="31">
        <v>0</v>
      </c>
      <c r="E51" s="31">
        <v>0</v>
      </c>
      <c r="F51" s="31">
        <v>0</v>
      </c>
      <c r="G51" s="31">
        <v>0</v>
      </c>
      <c r="H51" s="31">
        <v>700</v>
      </c>
      <c r="I51" s="31">
        <v>180201</v>
      </c>
    </row>
    <row r="52" spans="1:15">
      <c r="A52" s="37" t="s">
        <v>38</v>
      </c>
      <c r="B52" s="38">
        <v>97878</v>
      </c>
      <c r="C52" s="38">
        <v>4381</v>
      </c>
      <c r="D52" s="38">
        <v>0</v>
      </c>
      <c r="E52" s="38">
        <v>0</v>
      </c>
      <c r="F52" s="38">
        <v>0</v>
      </c>
      <c r="G52" s="38">
        <v>0</v>
      </c>
      <c r="H52" s="38">
        <v>700</v>
      </c>
      <c r="I52" s="38">
        <v>102959</v>
      </c>
      <c r="J52" s="6"/>
      <c r="K52" s="6"/>
      <c r="L52" s="6"/>
      <c r="M52" s="6"/>
      <c r="N52" s="6"/>
      <c r="O52" s="6"/>
    </row>
    <row r="53" spans="1:15" s="6" customFormat="1">
      <c r="A53" s="30" t="s">
        <v>39</v>
      </c>
      <c r="B53" s="31">
        <v>122014</v>
      </c>
      <c r="C53" s="31">
        <v>6257</v>
      </c>
      <c r="D53" s="31">
        <v>0</v>
      </c>
      <c r="E53" s="31">
        <v>0</v>
      </c>
      <c r="F53" s="31">
        <v>0</v>
      </c>
      <c r="G53" s="31">
        <v>0</v>
      </c>
      <c r="H53" s="31">
        <v>300</v>
      </c>
      <c r="I53" s="31">
        <v>128571</v>
      </c>
      <c r="J53" s="1"/>
      <c r="K53" s="1"/>
      <c r="L53" s="1"/>
      <c r="M53" s="1"/>
      <c r="N53" s="1"/>
      <c r="O53" s="1"/>
    </row>
    <row r="54" spans="1:15" s="6" customFormat="1" ht="12.75" customHeight="1">
      <c r="A54" s="30" t="s">
        <v>40</v>
      </c>
      <c r="B54" s="31">
        <v>245802</v>
      </c>
      <c r="C54" s="31">
        <v>9861</v>
      </c>
      <c r="D54" s="31">
        <v>0</v>
      </c>
      <c r="E54" s="31">
        <v>0</v>
      </c>
      <c r="F54" s="31">
        <v>0</v>
      </c>
      <c r="G54" s="31">
        <v>0</v>
      </c>
      <c r="H54" s="31">
        <v>330</v>
      </c>
      <c r="I54" s="31">
        <v>255993</v>
      </c>
      <c r="J54" s="1"/>
      <c r="K54" s="1"/>
      <c r="L54" s="1"/>
      <c r="M54" s="1"/>
      <c r="N54" s="1"/>
      <c r="O54" s="1"/>
    </row>
    <row r="55" spans="1:15" s="6" customFormat="1" ht="12.75" customHeight="1">
      <c r="A55" s="37" t="s">
        <v>41</v>
      </c>
      <c r="B55" s="38">
        <v>196948</v>
      </c>
      <c r="C55" s="38">
        <v>8532</v>
      </c>
      <c r="D55" s="38">
        <v>0</v>
      </c>
      <c r="E55" s="38">
        <v>0</v>
      </c>
      <c r="F55" s="38">
        <v>0</v>
      </c>
      <c r="G55" s="38">
        <v>0</v>
      </c>
      <c r="H55" s="38">
        <v>930</v>
      </c>
      <c r="I55" s="38">
        <v>206410</v>
      </c>
      <c r="J55" s="1"/>
      <c r="K55" s="1"/>
      <c r="L55" s="1"/>
      <c r="M55" s="1"/>
      <c r="N55" s="1"/>
      <c r="O55" s="1"/>
    </row>
    <row r="56" spans="1:15">
      <c r="A56" s="30" t="s">
        <v>42</v>
      </c>
      <c r="B56" s="31">
        <v>91443</v>
      </c>
      <c r="C56" s="31">
        <v>6257</v>
      </c>
      <c r="D56" s="31">
        <v>0</v>
      </c>
      <c r="E56" s="31">
        <v>0</v>
      </c>
      <c r="F56" s="31">
        <v>0</v>
      </c>
      <c r="G56" s="31">
        <v>0</v>
      </c>
      <c r="H56" s="31">
        <v>1200</v>
      </c>
      <c r="I56" s="31">
        <v>98900</v>
      </c>
    </row>
    <row r="57" spans="1:15" ht="11.25" customHeight="1">
      <c r="A57" s="30" t="s">
        <v>43</v>
      </c>
      <c r="B57" s="31">
        <v>160006</v>
      </c>
      <c r="C57" s="31">
        <v>5507</v>
      </c>
      <c r="D57" s="31">
        <v>0</v>
      </c>
      <c r="E57" s="31">
        <v>0</v>
      </c>
      <c r="F57" s="31">
        <v>0</v>
      </c>
      <c r="G57" s="31">
        <v>0</v>
      </c>
      <c r="H57" s="31">
        <v>600</v>
      </c>
      <c r="I57" s="31">
        <v>166113</v>
      </c>
    </row>
    <row r="58" spans="1:15" ht="12.75" customHeight="1">
      <c r="A58" s="37" t="s">
        <v>133</v>
      </c>
      <c r="B58" s="38">
        <v>355665</v>
      </c>
      <c r="C58" s="38">
        <v>0</v>
      </c>
      <c r="D58" s="38">
        <v>0</v>
      </c>
      <c r="E58" s="38">
        <v>4257</v>
      </c>
      <c r="F58" s="38">
        <v>0</v>
      </c>
      <c r="G58" s="38">
        <v>0</v>
      </c>
      <c r="H58" s="38">
        <v>1416</v>
      </c>
      <c r="I58" s="38">
        <v>361338</v>
      </c>
    </row>
    <row r="59" spans="1:15" ht="12.75" customHeight="1">
      <c r="A59" s="30" t="s">
        <v>134</v>
      </c>
      <c r="B59" s="31">
        <v>129984</v>
      </c>
      <c r="C59" s="31">
        <v>6257</v>
      </c>
      <c r="D59" s="31">
        <v>0</v>
      </c>
      <c r="E59" s="31">
        <v>0</v>
      </c>
      <c r="F59" s="31">
        <v>0</v>
      </c>
      <c r="G59" s="31">
        <v>0</v>
      </c>
      <c r="H59" s="31">
        <v>1580</v>
      </c>
      <c r="I59" s="31">
        <v>137821</v>
      </c>
    </row>
    <row r="60" spans="1:15" ht="12.75" customHeight="1">
      <c r="A60" s="30" t="s">
        <v>135</v>
      </c>
      <c r="B60" s="31">
        <v>448715</v>
      </c>
      <c r="C60" s="31">
        <v>0</v>
      </c>
      <c r="D60" s="31">
        <v>0</v>
      </c>
      <c r="E60" s="31">
        <v>4438</v>
      </c>
      <c r="F60" s="31">
        <v>0</v>
      </c>
      <c r="G60" s="31">
        <v>0</v>
      </c>
      <c r="H60" s="31">
        <v>1300</v>
      </c>
      <c r="I60" s="31">
        <v>454453</v>
      </c>
    </row>
    <row r="61" spans="1:15" ht="12.75" customHeight="1">
      <c r="A61" s="32" t="s">
        <v>90</v>
      </c>
      <c r="B61" s="33"/>
      <c r="C61" s="33"/>
      <c r="D61" s="33"/>
      <c r="E61" s="33"/>
      <c r="F61" s="33"/>
      <c r="G61" s="33"/>
      <c r="H61" s="33">
        <v>15566</v>
      </c>
      <c r="I61" s="33">
        <v>15566</v>
      </c>
    </row>
    <row r="62" spans="1:15" ht="12.75" customHeight="1" thickBot="1">
      <c r="A62" s="34" t="s">
        <v>85</v>
      </c>
      <c r="B62" s="29">
        <v>8379471</v>
      </c>
      <c r="C62" s="29">
        <v>75079</v>
      </c>
      <c r="D62" s="29">
        <v>0</v>
      </c>
      <c r="E62" s="29">
        <v>22866</v>
      </c>
      <c r="F62" s="29">
        <v>0</v>
      </c>
      <c r="G62" s="29">
        <v>0</v>
      </c>
      <c r="H62" s="29">
        <v>51600</v>
      </c>
      <c r="I62" s="29">
        <v>8529016</v>
      </c>
      <c r="J62" s="48"/>
      <c r="K62" s="48"/>
    </row>
    <row r="63" spans="1:15" ht="12.75" customHeight="1">
      <c r="A63" s="41"/>
      <c r="B63" s="40"/>
      <c r="C63" s="40"/>
      <c r="D63" s="40"/>
      <c r="E63" s="40"/>
      <c r="F63" s="40"/>
      <c r="G63" s="40"/>
      <c r="H63" s="40"/>
      <c r="I63" s="40"/>
    </row>
    <row r="64" spans="1:15" ht="12.75" customHeight="1">
      <c r="A64" s="30" t="s">
        <v>44</v>
      </c>
      <c r="B64" s="31">
        <v>1372485</v>
      </c>
      <c r="C64" s="31">
        <v>0</v>
      </c>
      <c r="D64" s="31">
        <v>101910</v>
      </c>
      <c r="E64" s="31">
        <v>0</v>
      </c>
      <c r="F64" s="31">
        <v>0</v>
      </c>
      <c r="G64" s="31">
        <v>0</v>
      </c>
      <c r="H64" s="31">
        <v>0</v>
      </c>
      <c r="I64" s="31">
        <v>1474395</v>
      </c>
    </row>
    <row r="65" spans="1:9" ht="12.75" customHeight="1">
      <c r="A65" s="30" t="s">
        <v>136</v>
      </c>
      <c r="B65" s="31">
        <v>694495</v>
      </c>
      <c r="C65" s="31">
        <v>0</v>
      </c>
      <c r="D65" s="31">
        <v>41553</v>
      </c>
      <c r="E65" s="31">
        <v>5040</v>
      </c>
      <c r="F65" s="31">
        <v>0</v>
      </c>
      <c r="G65" s="31">
        <v>0</v>
      </c>
      <c r="H65" s="31">
        <v>0</v>
      </c>
      <c r="I65" s="31">
        <v>741088</v>
      </c>
    </row>
    <row r="66" spans="1:9" ht="12.75" customHeight="1">
      <c r="A66" s="37" t="s">
        <v>45</v>
      </c>
      <c r="B66" s="38">
        <v>71675</v>
      </c>
      <c r="C66" s="38">
        <v>0</v>
      </c>
      <c r="D66" s="38">
        <v>8971</v>
      </c>
      <c r="E66" s="38">
        <v>0</v>
      </c>
      <c r="F66" s="38">
        <v>0</v>
      </c>
      <c r="G66" s="38">
        <v>0</v>
      </c>
      <c r="H66" s="38">
        <v>0</v>
      </c>
      <c r="I66" s="38">
        <v>80646</v>
      </c>
    </row>
    <row r="67" spans="1:9" ht="12.75" customHeight="1">
      <c r="A67" s="30" t="s">
        <v>46</v>
      </c>
      <c r="B67" s="31">
        <v>84880</v>
      </c>
      <c r="C67" s="31">
        <v>0</v>
      </c>
      <c r="D67" s="31">
        <v>10080</v>
      </c>
      <c r="E67" s="31">
        <v>0</v>
      </c>
      <c r="F67" s="31">
        <v>0</v>
      </c>
      <c r="G67" s="31">
        <v>0</v>
      </c>
      <c r="H67" s="31">
        <v>0</v>
      </c>
      <c r="I67" s="31">
        <v>94960</v>
      </c>
    </row>
    <row r="68" spans="1:9" ht="12.75" customHeight="1">
      <c r="A68" s="30" t="s">
        <v>47</v>
      </c>
      <c r="B68" s="31">
        <v>262442</v>
      </c>
      <c r="C68" s="31">
        <v>0</v>
      </c>
      <c r="D68" s="31">
        <v>15010</v>
      </c>
      <c r="E68" s="31">
        <v>0</v>
      </c>
      <c r="F68" s="31">
        <v>0</v>
      </c>
      <c r="G68" s="31">
        <v>0</v>
      </c>
      <c r="H68" s="31">
        <v>0</v>
      </c>
      <c r="I68" s="31">
        <v>277452</v>
      </c>
    </row>
    <row r="69" spans="1:9" ht="12.75" customHeight="1">
      <c r="A69" s="37" t="s">
        <v>48</v>
      </c>
      <c r="B69" s="38">
        <v>58162</v>
      </c>
      <c r="C69" s="38">
        <v>0</v>
      </c>
      <c r="D69" s="38">
        <v>8525</v>
      </c>
      <c r="E69" s="38">
        <v>0</v>
      </c>
      <c r="F69" s="38">
        <v>0</v>
      </c>
      <c r="G69" s="38">
        <v>0</v>
      </c>
      <c r="H69" s="38">
        <v>0</v>
      </c>
      <c r="I69" s="38">
        <v>66687</v>
      </c>
    </row>
    <row r="70" spans="1:9" ht="12.75" customHeight="1">
      <c r="A70" s="30" t="s">
        <v>49</v>
      </c>
      <c r="B70" s="31">
        <v>35295</v>
      </c>
      <c r="C70" s="31">
        <v>0</v>
      </c>
      <c r="D70" s="31">
        <v>7149</v>
      </c>
      <c r="E70" s="31">
        <v>0</v>
      </c>
      <c r="F70" s="31">
        <v>0</v>
      </c>
      <c r="G70" s="31">
        <v>0</v>
      </c>
      <c r="H70" s="31">
        <v>0</v>
      </c>
      <c r="I70" s="31">
        <v>42444</v>
      </c>
    </row>
    <row r="71" spans="1:9" ht="12.75" customHeight="1">
      <c r="A71" s="30" t="s">
        <v>50</v>
      </c>
      <c r="B71" s="31">
        <v>79646</v>
      </c>
      <c r="C71" s="31">
        <v>0</v>
      </c>
      <c r="D71" s="31">
        <v>9779</v>
      </c>
      <c r="E71" s="31">
        <v>0</v>
      </c>
      <c r="F71" s="31">
        <v>0</v>
      </c>
      <c r="G71" s="31">
        <v>0</v>
      </c>
      <c r="H71" s="31">
        <v>0</v>
      </c>
      <c r="I71" s="31">
        <v>89425</v>
      </c>
    </row>
    <row r="72" spans="1:9" ht="12.75" customHeight="1">
      <c r="A72" s="37" t="s">
        <v>51</v>
      </c>
      <c r="B72" s="38">
        <v>234665</v>
      </c>
      <c r="C72" s="38">
        <v>0</v>
      </c>
      <c r="D72" s="38">
        <v>14153</v>
      </c>
      <c r="E72" s="38">
        <v>0</v>
      </c>
      <c r="F72" s="38">
        <v>0</v>
      </c>
      <c r="G72" s="38">
        <v>0</v>
      </c>
      <c r="H72" s="38">
        <v>0</v>
      </c>
      <c r="I72" s="38">
        <v>248818</v>
      </c>
    </row>
    <row r="73" spans="1:9" ht="12.75" customHeight="1">
      <c r="A73" s="30" t="s">
        <v>52</v>
      </c>
      <c r="B73" s="31">
        <v>104119</v>
      </c>
      <c r="C73" s="31">
        <v>0</v>
      </c>
      <c r="D73" s="31">
        <v>10613</v>
      </c>
      <c r="E73" s="31">
        <v>0</v>
      </c>
      <c r="F73" s="31">
        <v>0</v>
      </c>
      <c r="G73" s="31">
        <v>0</v>
      </c>
      <c r="H73" s="31">
        <v>0</v>
      </c>
      <c r="I73" s="31">
        <v>114732</v>
      </c>
    </row>
    <row r="74" spans="1:9" ht="12.75" customHeight="1">
      <c r="A74" s="30" t="s">
        <v>53</v>
      </c>
      <c r="B74" s="31">
        <v>417817</v>
      </c>
      <c r="C74" s="31">
        <v>0</v>
      </c>
      <c r="D74" s="31">
        <v>25540</v>
      </c>
      <c r="E74" s="31">
        <v>0</v>
      </c>
      <c r="F74" s="31">
        <v>0</v>
      </c>
      <c r="G74" s="31">
        <v>0</v>
      </c>
      <c r="H74" s="31">
        <v>0</v>
      </c>
      <c r="I74" s="31">
        <v>443357</v>
      </c>
    </row>
    <row r="75" spans="1:9" ht="12.75" customHeight="1">
      <c r="A75" s="37" t="s">
        <v>54</v>
      </c>
      <c r="B75" s="38">
        <v>70532</v>
      </c>
      <c r="C75" s="38">
        <v>0</v>
      </c>
      <c r="D75" s="38">
        <v>9077</v>
      </c>
      <c r="E75" s="38">
        <v>0</v>
      </c>
      <c r="F75" s="38">
        <v>0</v>
      </c>
      <c r="G75" s="38">
        <v>0</v>
      </c>
      <c r="H75" s="38">
        <v>0</v>
      </c>
      <c r="I75" s="38">
        <v>79609</v>
      </c>
    </row>
    <row r="76" spans="1:9" ht="12.75" customHeight="1">
      <c r="A76" s="30" t="s">
        <v>55</v>
      </c>
      <c r="B76" s="31">
        <v>68985</v>
      </c>
      <c r="C76" s="31">
        <v>0</v>
      </c>
      <c r="D76" s="31">
        <v>8714</v>
      </c>
      <c r="E76" s="31">
        <v>0</v>
      </c>
      <c r="F76" s="31">
        <v>0</v>
      </c>
      <c r="G76" s="31">
        <v>0</v>
      </c>
      <c r="H76" s="31">
        <v>0</v>
      </c>
      <c r="I76" s="31">
        <v>77699</v>
      </c>
    </row>
    <row r="77" spans="1:9" ht="12.75" customHeight="1">
      <c r="A77" s="30" t="s">
        <v>56</v>
      </c>
      <c r="B77" s="31">
        <v>70331</v>
      </c>
      <c r="C77" s="31">
        <v>0</v>
      </c>
      <c r="D77" s="31">
        <v>8899</v>
      </c>
      <c r="E77" s="31">
        <v>0</v>
      </c>
      <c r="F77" s="31">
        <v>0</v>
      </c>
      <c r="G77" s="31">
        <v>0</v>
      </c>
      <c r="H77" s="31">
        <v>0</v>
      </c>
      <c r="I77" s="31">
        <v>79230</v>
      </c>
    </row>
    <row r="78" spans="1:9" ht="12.75" customHeight="1">
      <c r="A78" s="37" t="s">
        <v>57</v>
      </c>
      <c r="B78" s="38">
        <v>71064</v>
      </c>
      <c r="C78" s="38">
        <v>0</v>
      </c>
      <c r="D78" s="38">
        <v>9534</v>
      </c>
      <c r="E78" s="38">
        <v>0</v>
      </c>
      <c r="F78" s="38">
        <v>0</v>
      </c>
      <c r="G78" s="38">
        <v>0</v>
      </c>
      <c r="H78" s="38">
        <v>0</v>
      </c>
      <c r="I78" s="38">
        <v>80598</v>
      </c>
    </row>
    <row r="79" spans="1:9" ht="12.75" customHeight="1">
      <c r="A79" s="30" t="s">
        <v>58</v>
      </c>
      <c r="B79" s="31">
        <v>176209</v>
      </c>
      <c r="C79" s="31">
        <v>0</v>
      </c>
      <c r="D79" s="31">
        <v>8531</v>
      </c>
      <c r="E79" s="31">
        <v>0</v>
      </c>
      <c r="F79" s="31">
        <v>0</v>
      </c>
      <c r="G79" s="31">
        <v>0</v>
      </c>
      <c r="H79" s="31">
        <v>0</v>
      </c>
      <c r="I79" s="31">
        <v>184740</v>
      </c>
    </row>
    <row r="80" spans="1:9" ht="12.75" customHeight="1">
      <c r="A80" s="30" t="s">
        <v>59</v>
      </c>
      <c r="B80" s="31">
        <v>746865</v>
      </c>
      <c r="C80" s="31">
        <v>0</v>
      </c>
      <c r="D80" s="31">
        <v>50358</v>
      </c>
      <c r="E80" s="31">
        <v>0</v>
      </c>
      <c r="F80" s="31">
        <v>0</v>
      </c>
      <c r="G80" s="31">
        <v>0</v>
      </c>
      <c r="H80" s="31">
        <v>0</v>
      </c>
      <c r="I80" s="31">
        <v>797223</v>
      </c>
    </row>
    <row r="81" spans="1:15" ht="12.75" customHeight="1">
      <c r="A81" s="37" t="s">
        <v>60</v>
      </c>
      <c r="B81" s="38">
        <v>134145</v>
      </c>
      <c r="C81" s="38">
        <v>0</v>
      </c>
      <c r="D81" s="38">
        <v>3607</v>
      </c>
      <c r="E81" s="38">
        <v>0</v>
      </c>
      <c r="F81" s="38">
        <v>0</v>
      </c>
      <c r="G81" s="38">
        <v>0</v>
      </c>
      <c r="H81" s="38">
        <v>0</v>
      </c>
      <c r="I81" s="38">
        <v>137752</v>
      </c>
    </row>
    <row r="82" spans="1:15">
      <c r="A82" s="30" t="s">
        <v>61</v>
      </c>
      <c r="B82" s="31">
        <v>32497</v>
      </c>
      <c r="C82" s="31">
        <v>0</v>
      </c>
      <c r="D82" s="31">
        <v>7126</v>
      </c>
      <c r="E82" s="31">
        <v>0</v>
      </c>
      <c r="F82" s="31">
        <v>0</v>
      </c>
      <c r="G82" s="31">
        <v>0</v>
      </c>
      <c r="H82" s="31">
        <v>0</v>
      </c>
      <c r="I82" s="31">
        <v>39623</v>
      </c>
    </row>
    <row r="83" spans="1:15">
      <c r="A83" s="30" t="s">
        <v>62</v>
      </c>
      <c r="B83" s="31">
        <v>72909</v>
      </c>
      <c r="C83" s="31">
        <v>0</v>
      </c>
      <c r="D83" s="31">
        <v>8482</v>
      </c>
      <c r="E83" s="31">
        <v>0</v>
      </c>
      <c r="F83" s="31">
        <v>0</v>
      </c>
      <c r="G83" s="31">
        <v>0</v>
      </c>
      <c r="H83" s="31">
        <v>0</v>
      </c>
      <c r="I83" s="31">
        <v>81391</v>
      </c>
    </row>
    <row r="84" spans="1:15" ht="12.75" customHeight="1">
      <c r="A84" s="37" t="s">
        <v>63</v>
      </c>
      <c r="B84" s="38">
        <v>239547</v>
      </c>
      <c r="C84" s="38">
        <v>0</v>
      </c>
      <c r="D84" s="38">
        <v>11993</v>
      </c>
      <c r="E84" s="38">
        <v>0</v>
      </c>
      <c r="F84" s="38">
        <v>0</v>
      </c>
      <c r="G84" s="38">
        <v>0</v>
      </c>
      <c r="H84" s="38">
        <v>0</v>
      </c>
      <c r="I84" s="38">
        <v>251540</v>
      </c>
    </row>
    <row r="85" spans="1:15" ht="12.75" customHeight="1">
      <c r="A85" s="30" t="s">
        <v>64</v>
      </c>
      <c r="B85" s="31">
        <v>90787</v>
      </c>
      <c r="C85" s="31">
        <v>0</v>
      </c>
      <c r="D85" s="31">
        <v>9912</v>
      </c>
      <c r="E85" s="31">
        <v>0</v>
      </c>
      <c r="F85" s="31">
        <v>0</v>
      </c>
      <c r="G85" s="31">
        <v>0</v>
      </c>
      <c r="H85" s="31">
        <v>0</v>
      </c>
      <c r="I85" s="31">
        <v>100699</v>
      </c>
    </row>
    <row r="86" spans="1:15" ht="12.75" customHeight="1">
      <c r="A86" s="30" t="s">
        <v>65</v>
      </c>
      <c r="B86" s="31">
        <v>58496</v>
      </c>
      <c r="C86" s="31">
        <v>0</v>
      </c>
      <c r="D86" s="31">
        <v>8210</v>
      </c>
      <c r="E86" s="31">
        <v>0</v>
      </c>
      <c r="F86" s="31">
        <v>0</v>
      </c>
      <c r="G86" s="31">
        <v>0</v>
      </c>
      <c r="H86" s="31">
        <v>0</v>
      </c>
      <c r="I86" s="31">
        <v>66706</v>
      </c>
      <c r="J86" s="6"/>
      <c r="K86" s="6"/>
      <c r="L86" s="6"/>
      <c r="M86" s="6"/>
      <c r="N86" s="6"/>
      <c r="O86" s="6"/>
    </row>
    <row r="87" spans="1:15" s="6" customFormat="1" ht="12.75" customHeight="1">
      <c r="A87" s="37" t="s">
        <v>66</v>
      </c>
      <c r="B87" s="38">
        <v>179572</v>
      </c>
      <c r="C87" s="38">
        <v>0</v>
      </c>
      <c r="D87" s="38">
        <v>8911</v>
      </c>
      <c r="E87" s="38">
        <v>0</v>
      </c>
      <c r="F87" s="38">
        <v>0</v>
      </c>
      <c r="G87" s="38">
        <v>0</v>
      </c>
      <c r="H87" s="38">
        <v>0</v>
      </c>
      <c r="I87" s="38">
        <v>188483</v>
      </c>
      <c r="J87" s="1"/>
      <c r="K87" s="1"/>
      <c r="L87" s="1"/>
      <c r="M87" s="1"/>
      <c r="N87" s="1"/>
      <c r="O87" s="1"/>
    </row>
    <row r="88" spans="1:15" ht="12.75" customHeight="1">
      <c r="A88" s="30" t="s">
        <v>67</v>
      </c>
      <c r="B88" s="31">
        <v>277293</v>
      </c>
      <c r="C88" s="31">
        <v>0</v>
      </c>
      <c r="D88" s="31">
        <v>18534</v>
      </c>
      <c r="E88" s="31">
        <v>0</v>
      </c>
      <c r="F88" s="31">
        <v>0</v>
      </c>
      <c r="G88" s="31">
        <v>0</v>
      </c>
      <c r="H88" s="31">
        <v>0</v>
      </c>
      <c r="I88" s="31">
        <v>295827</v>
      </c>
    </row>
    <row r="89" spans="1:15" ht="12.75" customHeight="1">
      <c r="A89" s="30" t="s">
        <v>68</v>
      </c>
      <c r="B89" s="31">
        <v>88228</v>
      </c>
      <c r="C89" s="31">
        <v>0</v>
      </c>
      <c r="D89" s="31">
        <v>9864</v>
      </c>
      <c r="E89" s="31">
        <v>0</v>
      </c>
      <c r="F89" s="31">
        <v>0</v>
      </c>
      <c r="G89" s="31">
        <v>0</v>
      </c>
      <c r="H89" s="31">
        <v>0</v>
      </c>
      <c r="I89" s="31">
        <v>98092</v>
      </c>
    </row>
    <row r="90" spans="1:15" ht="12.75" customHeight="1">
      <c r="A90" s="37" t="s">
        <v>69</v>
      </c>
      <c r="B90" s="38">
        <v>113136</v>
      </c>
      <c r="C90" s="38">
        <v>0</v>
      </c>
      <c r="D90" s="38">
        <v>11258</v>
      </c>
      <c r="E90" s="38">
        <v>0</v>
      </c>
      <c r="F90" s="38">
        <v>0</v>
      </c>
      <c r="G90" s="38">
        <v>0</v>
      </c>
      <c r="H90" s="38">
        <v>0</v>
      </c>
      <c r="I90" s="38">
        <v>124394</v>
      </c>
    </row>
    <row r="91" spans="1:15" ht="12.75" customHeight="1">
      <c r="A91" s="30" t="s">
        <v>70</v>
      </c>
      <c r="B91" s="31">
        <v>96172</v>
      </c>
      <c r="C91" s="31">
        <v>0</v>
      </c>
      <c r="D91" s="31">
        <v>10071</v>
      </c>
      <c r="E91" s="31">
        <v>0</v>
      </c>
      <c r="F91" s="31">
        <v>0</v>
      </c>
      <c r="G91" s="31">
        <v>0</v>
      </c>
      <c r="H91" s="31">
        <v>0</v>
      </c>
      <c r="I91" s="31">
        <v>106243</v>
      </c>
    </row>
    <row r="92" spans="1:15" ht="12.75" customHeight="1">
      <c r="A92" s="30" t="s">
        <v>71</v>
      </c>
      <c r="B92" s="31">
        <v>62868</v>
      </c>
      <c r="C92" s="31">
        <v>0</v>
      </c>
      <c r="D92" s="31">
        <v>8832</v>
      </c>
      <c r="E92" s="31">
        <v>0</v>
      </c>
      <c r="F92" s="31">
        <v>0</v>
      </c>
      <c r="G92" s="31">
        <v>0</v>
      </c>
      <c r="H92" s="31">
        <v>0</v>
      </c>
      <c r="I92" s="31">
        <v>71700</v>
      </c>
    </row>
    <row r="93" spans="1:15" ht="12.75" customHeight="1">
      <c r="A93" s="37" t="s">
        <v>72</v>
      </c>
      <c r="B93" s="38">
        <v>31414</v>
      </c>
      <c r="C93" s="38">
        <v>0</v>
      </c>
      <c r="D93" s="38">
        <v>7162</v>
      </c>
      <c r="E93" s="38">
        <v>0</v>
      </c>
      <c r="F93" s="38">
        <v>0</v>
      </c>
      <c r="G93" s="38">
        <v>0</v>
      </c>
      <c r="H93" s="38">
        <v>0</v>
      </c>
      <c r="I93" s="38">
        <v>38576</v>
      </c>
    </row>
    <row r="94" spans="1:15" ht="12.75" customHeight="1">
      <c r="A94" s="30" t="s">
        <v>73</v>
      </c>
      <c r="B94" s="31">
        <v>44416</v>
      </c>
      <c r="C94" s="31">
        <v>0</v>
      </c>
      <c r="D94" s="31">
        <v>7566</v>
      </c>
      <c r="E94" s="31">
        <v>0</v>
      </c>
      <c r="F94" s="31">
        <v>0</v>
      </c>
      <c r="G94" s="31">
        <v>0</v>
      </c>
      <c r="H94" s="31">
        <v>0</v>
      </c>
      <c r="I94" s="31">
        <v>51982</v>
      </c>
    </row>
    <row r="95" spans="1:15" ht="12.75" customHeight="1">
      <c r="A95" s="30" t="s">
        <v>74</v>
      </c>
      <c r="B95" s="31">
        <v>55713</v>
      </c>
      <c r="C95" s="31">
        <v>0</v>
      </c>
      <c r="D95" s="31">
        <v>8604</v>
      </c>
      <c r="E95" s="31">
        <v>0</v>
      </c>
      <c r="F95" s="31">
        <v>0</v>
      </c>
      <c r="G95" s="31">
        <v>0</v>
      </c>
      <c r="H95" s="31">
        <v>0</v>
      </c>
      <c r="I95" s="31">
        <v>64317</v>
      </c>
    </row>
    <row r="96" spans="1:15" ht="12.75" customHeight="1">
      <c r="A96" s="37" t="s">
        <v>75</v>
      </c>
      <c r="B96" s="38">
        <v>364207</v>
      </c>
      <c r="C96" s="38">
        <v>0</v>
      </c>
      <c r="D96" s="38">
        <v>22322</v>
      </c>
      <c r="E96" s="38">
        <v>0</v>
      </c>
      <c r="F96" s="38">
        <v>0</v>
      </c>
      <c r="G96" s="38">
        <v>0</v>
      </c>
      <c r="H96" s="38">
        <v>0</v>
      </c>
      <c r="I96" s="38">
        <v>386529</v>
      </c>
    </row>
    <row r="97" spans="1:11" ht="12.75" customHeight="1">
      <c r="A97" s="30" t="s">
        <v>76</v>
      </c>
      <c r="B97" s="31">
        <v>304448</v>
      </c>
      <c r="C97" s="31">
        <v>0</v>
      </c>
      <c r="D97" s="31">
        <v>18767</v>
      </c>
      <c r="E97" s="31">
        <v>0</v>
      </c>
      <c r="F97" s="31">
        <v>0</v>
      </c>
      <c r="G97" s="31">
        <v>0</v>
      </c>
      <c r="H97" s="31">
        <v>0</v>
      </c>
      <c r="I97" s="31">
        <v>323215</v>
      </c>
    </row>
    <row r="98" spans="1:11" ht="12.75" customHeight="1">
      <c r="A98" s="30" t="s">
        <v>77</v>
      </c>
      <c r="B98" s="31">
        <v>275200</v>
      </c>
      <c r="C98" s="31">
        <v>0</v>
      </c>
      <c r="D98" s="31">
        <v>15647</v>
      </c>
      <c r="E98" s="31">
        <v>0</v>
      </c>
      <c r="F98" s="31">
        <v>0</v>
      </c>
      <c r="G98" s="31">
        <v>0</v>
      </c>
      <c r="H98" s="31">
        <v>0</v>
      </c>
      <c r="I98" s="31">
        <v>290847</v>
      </c>
    </row>
    <row r="99" spans="1:11" ht="12.75" customHeight="1">
      <c r="A99" s="37" t="s">
        <v>78</v>
      </c>
      <c r="B99" s="38">
        <v>114242</v>
      </c>
      <c r="C99" s="38">
        <v>0</v>
      </c>
      <c r="D99" s="38">
        <v>11207</v>
      </c>
      <c r="E99" s="38">
        <v>0</v>
      </c>
      <c r="F99" s="38">
        <v>0</v>
      </c>
      <c r="G99" s="38">
        <v>0</v>
      </c>
      <c r="H99" s="38">
        <v>0</v>
      </c>
      <c r="I99" s="38">
        <v>125449</v>
      </c>
    </row>
    <row r="100" spans="1:11" ht="12.75" customHeight="1">
      <c r="A100" s="30" t="s">
        <v>79</v>
      </c>
      <c r="B100" s="31">
        <v>160046</v>
      </c>
      <c r="C100" s="31">
        <v>0</v>
      </c>
      <c r="D100" s="31">
        <v>8604</v>
      </c>
      <c r="E100" s="31">
        <v>0</v>
      </c>
      <c r="F100" s="31">
        <v>0</v>
      </c>
      <c r="G100" s="31">
        <v>0</v>
      </c>
      <c r="H100" s="31">
        <v>0</v>
      </c>
      <c r="I100" s="31">
        <v>168650</v>
      </c>
    </row>
    <row r="101" spans="1:11" ht="12.75" customHeight="1">
      <c r="A101" s="30" t="s">
        <v>80</v>
      </c>
      <c r="B101" s="31">
        <v>326968</v>
      </c>
      <c r="C101" s="31">
        <v>0</v>
      </c>
      <c r="D101" s="31">
        <v>20203</v>
      </c>
      <c r="E101" s="31">
        <v>0</v>
      </c>
      <c r="F101" s="31">
        <v>0</v>
      </c>
      <c r="G101" s="31">
        <v>0</v>
      </c>
      <c r="H101" s="31">
        <v>0</v>
      </c>
      <c r="I101" s="31">
        <v>347171</v>
      </c>
    </row>
    <row r="102" spans="1:11" ht="12.75" customHeight="1">
      <c r="A102" s="37" t="s">
        <v>81</v>
      </c>
      <c r="B102" s="38">
        <v>168164</v>
      </c>
      <c r="C102" s="38">
        <v>0</v>
      </c>
      <c r="D102" s="38">
        <v>8824</v>
      </c>
      <c r="E102" s="38">
        <v>0</v>
      </c>
      <c r="F102" s="38">
        <v>0</v>
      </c>
      <c r="G102" s="38">
        <v>0</v>
      </c>
      <c r="H102" s="38">
        <v>0</v>
      </c>
      <c r="I102" s="38">
        <v>176988</v>
      </c>
    </row>
    <row r="103" spans="1:11" ht="12.75" customHeight="1">
      <c r="A103" s="30" t="s">
        <v>82</v>
      </c>
      <c r="B103" s="31">
        <v>45793</v>
      </c>
      <c r="C103" s="31">
        <v>0</v>
      </c>
      <c r="D103" s="31">
        <v>8152</v>
      </c>
      <c r="E103" s="31">
        <v>0</v>
      </c>
      <c r="F103" s="31">
        <v>0</v>
      </c>
      <c r="G103" s="31">
        <v>0</v>
      </c>
      <c r="H103" s="31">
        <v>0</v>
      </c>
      <c r="I103" s="31">
        <v>53945</v>
      </c>
    </row>
    <row r="104" spans="1:11" ht="12.75" customHeight="1">
      <c r="A104" s="30" t="s">
        <v>137</v>
      </c>
      <c r="B104" s="31">
        <v>136569</v>
      </c>
      <c r="C104" s="31">
        <v>0</v>
      </c>
      <c r="D104" s="31">
        <v>11483</v>
      </c>
      <c r="E104" s="31">
        <v>0</v>
      </c>
      <c r="F104" s="31">
        <v>0</v>
      </c>
      <c r="G104" s="31">
        <v>0</v>
      </c>
      <c r="H104" s="31">
        <v>0</v>
      </c>
      <c r="I104" s="31">
        <v>148052</v>
      </c>
    </row>
    <row r="105" spans="1:11" ht="12.75" customHeight="1">
      <c r="A105" s="32" t="s">
        <v>90</v>
      </c>
      <c r="B105" s="33"/>
      <c r="C105" s="33"/>
      <c r="D105" s="33"/>
      <c r="E105" s="33"/>
      <c r="F105" s="33"/>
      <c r="G105" s="33"/>
      <c r="H105" s="33">
        <v>70800</v>
      </c>
      <c r="I105" s="33">
        <v>70800</v>
      </c>
    </row>
    <row r="106" spans="1:11" ht="12.75" customHeight="1" thickBot="1">
      <c r="A106" s="34" t="s">
        <v>86</v>
      </c>
      <c r="B106" s="29">
        <v>8092497</v>
      </c>
      <c r="C106" s="29">
        <v>0</v>
      </c>
      <c r="D106" s="29">
        <v>613737</v>
      </c>
      <c r="E106" s="29">
        <v>5040</v>
      </c>
      <c r="F106" s="29">
        <v>0</v>
      </c>
      <c r="G106" s="29">
        <v>0</v>
      </c>
      <c r="H106" s="29">
        <v>70800</v>
      </c>
      <c r="I106" s="29">
        <v>8782074</v>
      </c>
      <c r="J106" s="48"/>
      <c r="K106" s="48"/>
    </row>
    <row r="107" spans="1:11" ht="12.75" customHeight="1">
      <c r="A107" s="41"/>
      <c r="B107" s="40"/>
      <c r="C107" s="40"/>
      <c r="D107" s="40"/>
      <c r="E107" s="40"/>
      <c r="F107" s="40"/>
      <c r="G107" s="40"/>
      <c r="H107" s="40"/>
      <c r="I107" s="40"/>
    </row>
    <row r="108" spans="1:11" ht="12.75" customHeight="1">
      <c r="A108" s="30" t="s">
        <v>138</v>
      </c>
      <c r="B108" s="31">
        <v>944994</v>
      </c>
      <c r="C108" s="31">
        <v>0</v>
      </c>
      <c r="D108" s="31">
        <v>0</v>
      </c>
      <c r="E108" s="31">
        <v>0</v>
      </c>
      <c r="F108" s="31">
        <v>0</v>
      </c>
      <c r="G108" s="31">
        <v>0</v>
      </c>
      <c r="H108" s="31">
        <v>2500</v>
      </c>
      <c r="I108" s="31">
        <v>947494</v>
      </c>
    </row>
    <row r="109" spans="1:11" ht="12.75" customHeight="1">
      <c r="A109" s="30" t="s">
        <v>139</v>
      </c>
      <c r="B109" s="31">
        <v>1404998</v>
      </c>
      <c r="C109" s="31">
        <v>0</v>
      </c>
      <c r="D109" s="31">
        <v>0</v>
      </c>
      <c r="E109" s="31">
        <v>7139</v>
      </c>
      <c r="F109" s="31">
        <v>0</v>
      </c>
      <c r="G109" s="31">
        <v>0</v>
      </c>
      <c r="H109" s="31">
        <v>3300</v>
      </c>
      <c r="I109" s="31">
        <v>1415437</v>
      </c>
    </row>
    <row r="110" spans="1:11" ht="12.75" customHeight="1">
      <c r="A110" s="37" t="s">
        <v>140</v>
      </c>
      <c r="B110" s="38">
        <v>1765686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3500</v>
      </c>
      <c r="I110" s="38">
        <v>1769186</v>
      </c>
    </row>
    <row r="111" spans="1:11" ht="12.75" customHeight="1">
      <c r="A111" s="30" t="s">
        <v>141</v>
      </c>
      <c r="B111" s="31">
        <v>2299469</v>
      </c>
      <c r="C111" s="31">
        <v>0</v>
      </c>
      <c r="D111" s="31">
        <v>0</v>
      </c>
      <c r="E111" s="31">
        <v>0</v>
      </c>
      <c r="F111" s="31">
        <v>0</v>
      </c>
      <c r="G111" s="31">
        <v>0</v>
      </c>
      <c r="H111" s="31">
        <v>5200</v>
      </c>
      <c r="I111" s="31">
        <v>2304669</v>
      </c>
    </row>
    <row r="112" spans="1:11">
      <c r="A112" s="30" t="s">
        <v>142</v>
      </c>
      <c r="B112" s="31">
        <v>2942611</v>
      </c>
      <c r="C112" s="31">
        <v>0</v>
      </c>
      <c r="D112" s="31">
        <v>0</v>
      </c>
      <c r="E112" s="31">
        <v>0</v>
      </c>
      <c r="F112" s="31">
        <v>0</v>
      </c>
      <c r="G112" s="31">
        <v>41727</v>
      </c>
      <c r="H112" s="31">
        <v>5000</v>
      </c>
      <c r="I112" s="31">
        <v>2989338</v>
      </c>
    </row>
    <row r="113" spans="1:15">
      <c r="A113" s="37" t="s">
        <v>143</v>
      </c>
      <c r="B113" s="38">
        <v>782374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1900</v>
      </c>
      <c r="I113" s="38">
        <v>784274</v>
      </c>
    </row>
    <row r="114" spans="1:15" ht="12.75" customHeight="1">
      <c r="A114" s="30" t="s">
        <v>144</v>
      </c>
      <c r="B114" s="31">
        <v>854529</v>
      </c>
      <c r="C114" s="31">
        <v>0</v>
      </c>
      <c r="D114" s="31">
        <v>0</v>
      </c>
      <c r="E114" s="31">
        <v>0</v>
      </c>
      <c r="F114" s="31">
        <v>0</v>
      </c>
      <c r="G114" s="31">
        <v>0</v>
      </c>
      <c r="H114" s="31">
        <v>2500</v>
      </c>
      <c r="I114" s="31">
        <v>857029</v>
      </c>
    </row>
    <row r="115" spans="1:15" ht="12.75" customHeight="1">
      <c r="A115" s="30" t="s">
        <v>145</v>
      </c>
      <c r="B115" s="31">
        <v>129498</v>
      </c>
      <c r="C115" s="31">
        <v>0</v>
      </c>
      <c r="D115" s="31">
        <v>0</v>
      </c>
      <c r="E115" s="31">
        <v>0</v>
      </c>
      <c r="F115" s="31">
        <v>0</v>
      </c>
      <c r="G115" s="31">
        <v>0</v>
      </c>
      <c r="H115" s="31">
        <v>500</v>
      </c>
      <c r="I115" s="31">
        <v>129998</v>
      </c>
    </row>
    <row r="116" spans="1:15" ht="12.75" customHeight="1">
      <c r="A116" s="37" t="s">
        <v>146</v>
      </c>
      <c r="B116" s="38">
        <v>58085</v>
      </c>
      <c r="C116" s="38">
        <v>6257</v>
      </c>
      <c r="D116" s="38">
        <v>0</v>
      </c>
      <c r="E116" s="38">
        <v>0</v>
      </c>
      <c r="F116" s="38">
        <v>0</v>
      </c>
      <c r="G116" s="38">
        <v>0</v>
      </c>
      <c r="H116" s="38">
        <v>400</v>
      </c>
      <c r="I116" s="38">
        <v>64742</v>
      </c>
    </row>
    <row r="117" spans="1:15" ht="12.75" customHeight="1">
      <c r="A117" s="30" t="s">
        <v>147</v>
      </c>
      <c r="B117" s="31">
        <v>123561</v>
      </c>
      <c r="C117" s="31">
        <v>5745</v>
      </c>
      <c r="D117" s="31">
        <v>0</v>
      </c>
      <c r="E117" s="31">
        <v>0</v>
      </c>
      <c r="F117" s="31">
        <v>0</v>
      </c>
      <c r="G117" s="31">
        <v>0</v>
      </c>
      <c r="H117" s="31">
        <v>500</v>
      </c>
      <c r="I117" s="31">
        <v>129806</v>
      </c>
    </row>
    <row r="118" spans="1:15" ht="12.75" customHeight="1">
      <c r="A118" s="30" t="s">
        <v>148</v>
      </c>
      <c r="B118" s="31">
        <v>1406982</v>
      </c>
      <c r="C118" s="31">
        <v>0</v>
      </c>
      <c r="D118" s="31">
        <v>0</v>
      </c>
      <c r="E118" s="31">
        <v>6797</v>
      </c>
      <c r="F118" s="31">
        <v>0</v>
      </c>
      <c r="G118" s="31">
        <v>0</v>
      </c>
      <c r="H118" s="31">
        <v>3000</v>
      </c>
      <c r="I118" s="31">
        <v>1416779</v>
      </c>
      <c r="J118" s="6"/>
      <c r="K118" s="6"/>
      <c r="L118" s="6"/>
      <c r="M118" s="6"/>
      <c r="N118" s="6"/>
      <c r="O118" s="6"/>
    </row>
    <row r="119" spans="1:15" s="6" customFormat="1" ht="12.75" customHeight="1">
      <c r="A119" s="37" t="s">
        <v>149</v>
      </c>
      <c r="B119" s="38">
        <v>120625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500</v>
      </c>
      <c r="I119" s="38">
        <v>121125</v>
      </c>
      <c r="J119" s="1"/>
      <c r="K119" s="1"/>
      <c r="L119" s="1"/>
      <c r="M119" s="1"/>
      <c r="N119" s="1"/>
      <c r="O119" s="1"/>
    </row>
    <row r="120" spans="1:15" ht="12.75" customHeight="1">
      <c r="A120" s="30" t="s">
        <v>150</v>
      </c>
      <c r="B120" s="31">
        <v>274881</v>
      </c>
      <c r="C120" s="31">
        <v>0</v>
      </c>
      <c r="D120" s="31">
        <v>0</v>
      </c>
      <c r="E120" s="31">
        <v>0</v>
      </c>
      <c r="F120" s="31">
        <v>0</v>
      </c>
      <c r="G120" s="31">
        <v>0</v>
      </c>
      <c r="H120" s="31">
        <v>800</v>
      </c>
      <c r="I120" s="31">
        <v>275681</v>
      </c>
    </row>
    <row r="121" spans="1:15" ht="12.75" customHeight="1">
      <c r="A121" s="30" t="s">
        <v>151</v>
      </c>
      <c r="B121" s="31">
        <v>232543</v>
      </c>
      <c r="C121" s="31">
        <v>0</v>
      </c>
      <c r="D121" s="31">
        <v>0</v>
      </c>
      <c r="E121" s="31">
        <v>0</v>
      </c>
      <c r="F121" s="31">
        <v>0</v>
      </c>
      <c r="G121" s="31">
        <v>0</v>
      </c>
      <c r="H121" s="31">
        <v>700</v>
      </c>
      <c r="I121" s="31">
        <v>233243</v>
      </c>
    </row>
    <row r="122" spans="1:15" ht="12.75" customHeight="1">
      <c r="A122" s="37" t="s">
        <v>152</v>
      </c>
      <c r="B122" s="38">
        <v>183362</v>
      </c>
      <c r="C122" s="38">
        <v>0</v>
      </c>
      <c r="D122" s="38">
        <v>0</v>
      </c>
      <c r="E122" s="38">
        <v>0</v>
      </c>
      <c r="F122" s="38">
        <v>1801</v>
      </c>
      <c r="G122" s="38">
        <v>0</v>
      </c>
      <c r="H122" s="38">
        <v>600</v>
      </c>
      <c r="I122" s="38">
        <v>185763</v>
      </c>
    </row>
    <row r="123" spans="1:15" ht="12.75" customHeight="1">
      <c r="A123" s="30" t="s">
        <v>153</v>
      </c>
      <c r="B123" s="31">
        <v>519985</v>
      </c>
      <c r="C123" s="31">
        <v>0</v>
      </c>
      <c r="D123" s="31">
        <v>0</v>
      </c>
      <c r="E123" s="31">
        <v>0</v>
      </c>
      <c r="F123" s="31">
        <v>2539</v>
      </c>
      <c r="G123" s="31">
        <v>0</v>
      </c>
      <c r="H123" s="31">
        <v>1600</v>
      </c>
      <c r="I123" s="31">
        <v>524124</v>
      </c>
    </row>
    <row r="124" spans="1:15" ht="12.75" customHeight="1">
      <c r="A124" s="30" t="s">
        <v>154</v>
      </c>
      <c r="B124" s="31">
        <v>1784781</v>
      </c>
      <c r="C124" s="31">
        <v>0</v>
      </c>
      <c r="D124" s="31">
        <v>0</v>
      </c>
      <c r="E124" s="31">
        <v>7923</v>
      </c>
      <c r="F124" s="31">
        <v>2387</v>
      </c>
      <c r="G124" s="31">
        <v>0</v>
      </c>
      <c r="H124" s="31">
        <v>0</v>
      </c>
      <c r="I124" s="31">
        <v>1795091</v>
      </c>
    </row>
    <row r="125" spans="1:15" ht="12.75" customHeight="1">
      <c r="A125" s="37" t="s">
        <v>155</v>
      </c>
      <c r="B125" s="38">
        <v>543447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1800</v>
      </c>
      <c r="I125" s="38">
        <v>545247</v>
      </c>
    </row>
    <row r="126" spans="1:15" ht="12.75" customHeight="1">
      <c r="A126" s="30" t="s">
        <v>156</v>
      </c>
      <c r="B126" s="31">
        <v>416441</v>
      </c>
      <c r="C126" s="31">
        <v>0</v>
      </c>
      <c r="D126" s="31">
        <v>0</v>
      </c>
      <c r="E126" s="31">
        <v>0</v>
      </c>
      <c r="F126" s="31">
        <v>0</v>
      </c>
      <c r="G126" s="31">
        <v>0</v>
      </c>
      <c r="H126" s="31">
        <v>1200</v>
      </c>
      <c r="I126" s="31">
        <v>417641</v>
      </c>
    </row>
    <row r="127" spans="1:15" ht="12.75" customHeight="1">
      <c r="A127" s="30" t="s">
        <v>157</v>
      </c>
      <c r="B127" s="31">
        <v>543855</v>
      </c>
      <c r="C127" s="31">
        <v>0</v>
      </c>
      <c r="D127" s="31">
        <v>0</v>
      </c>
      <c r="E127" s="31">
        <v>0</v>
      </c>
      <c r="F127" s="31">
        <v>0</v>
      </c>
      <c r="G127" s="31">
        <v>0</v>
      </c>
      <c r="H127" s="31">
        <v>1500</v>
      </c>
      <c r="I127" s="31">
        <v>545355</v>
      </c>
    </row>
    <row r="128" spans="1:15" ht="12.75" customHeight="1">
      <c r="A128" s="37" t="s">
        <v>158</v>
      </c>
      <c r="B128" s="38">
        <v>3761146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3761146</v>
      </c>
    </row>
    <row r="129" spans="1:15" ht="12.75" customHeight="1">
      <c r="A129" s="30" t="s">
        <v>159</v>
      </c>
      <c r="B129" s="31">
        <v>2749874</v>
      </c>
      <c r="C129" s="31">
        <v>0</v>
      </c>
      <c r="D129" s="31">
        <v>0</v>
      </c>
      <c r="E129" s="31">
        <v>10482</v>
      </c>
      <c r="F129" s="31">
        <v>0</v>
      </c>
      <c r="G129" s="31">
        <v>0</v>
      </c>
      <c r="H129" s="31">
        <v>0</v>
      </c>
      <c r="I129" s="31">
        <v>2760356</v>
      </c>
    </row>
    <row r="130" spans="1:15" ht="12.75" customHeight="1">
      <c r="A130" s="30" t="s">
        <v>160</v>
      </c>
      <c r="B130" s="31">
        <v>532810</v>
      </c>
      <c r="C130" s="31">
        <v>0</v>
      </c>
      <c r="D130" s="31">
        <v>0</v>
      </c>
      <c r="E130" s="31">
        <v>4764</v>
      </c>
      <c r="F130" s="31">
        <v>0</v>
      </c>
      <c r="G130" s="31">
        <v>0</v>
      </c>
      <c r="H130" s="31">
        <v>1800</v>
      </c>
      <c r="I130" s="31">
        <v>539374</v>
      </c>
    </row>
    <row r="131" spans="1:15" ht="12.75" customHeight="1">
      <c r="A131" s="37" t="s">
        <v>161</v>
      </c>
      <c r="B131" s="38">
        <v>522857</v>
      </c>
      <c r="C131" s="38">
        <v>0</v>
      </c>
      <c r="D131" s="38">
        <v>0</v>
      </c>
      <c r="E131" s="38">
        <v>0</v>
      </c>
      <c r="F131" s="38">
        <v>1959</v>
      </c>
      <c r="G131" s="38">
        <v>0</v>
      </c>
      <c r="H131" s="38">
        <v>1700</v>
      </c>
      <c r="I131" s="38">
        <v>526516</v>
      </c>
    </row>
    <row r="132" spans="1:15" ht="12.75" customHeight="1">
      <c r="A132" s="30" t="s">
        <v>162</v>
      </c>
      <c r="B132" s="31">
        <v>310970</v>
      </c>
      <c r="C132" s="31">
        <v>0</v>
      </c>
      <c r="D132" s="31">
        <v>0</v>
      </c>
      <c r="E132" s="31">
        <v>0</v>
      </c>
      <c r="F132" s="31">
        <v>0</v>
      </c>
      <c r="G132" s="31">
        <v>0</v>
      </c>
      <c r="H132" s="31">
        <v>1600</v>
      </c>
      <c r="I132" s="31">
        <v>312570</v>
      </c>
    </row>
    <row r="133" spans="1:15" ht="12.75" customHeight="1">
      <c r="A133" s="30" t="s">
        <v>163</v>
      </c>
      <c r="B133" s="31">
        <v>1133049</v>
      </c>
      <c r="C133" s="31">
        <v>0</v>
      </c>
      <c r="D133" s="31">
        <v>0</v>
      </c>
      <c r="E133" s="31">
        <v>0</v>
      </c>
      <c r="F133" s="31">
        <v>65656</v>
      </c>
      <c r="G133" s="31">
        <v>0</v>
      </c>
      <c r="H133" s="31">
        <v>0</v>
      </c>
      <c r="I133" s="31">
        <v>1198705</v>
      </c>
    </row>
    <row r="134" spans="1:15" ht="12.75" customHeight="1">
      <c r="A134" s="37" t="s">
        <v>164</v>
      </c>
      <c r="B134" s="38">
        <v>2440051</v>
      </c>
      <c r="C134" s="38">
        <v>0</v>
      </c>
      <c r="D134" s="38">
        <v>0</v>
      </c>
      <c r="E134" s="38">
        <v>9972</v>
      </c>
      <c r="F134" s="38">
        <v>8428</v>
      </c>
      <c r="G134" s="38">
        <v>0</v>
      </c>
      <c r="H134" s="38">
        <v>3200</v>
      </c>
      <c r="I134" s="38">
        <v>2461651</v>
      </c>
    </row>
    <row r="135" spans="1:15" ht="12.75" customHeight="1">
      <c r="A135" s="30" t="s">
        <v>165</v>
      </c>
      <c r="B135" s="31">
        <v>691810</v>
      </c>
      <c r="C135" s="31">
        <v>0</v>
      </c>
      <c r="D135" s="31">
        <v>0</v>
      </c>
      <c r="E135" s="31">
        <v>0</v>
      </c>
      <c r="F135" s="31">
        <v>0</v>
      </c>
      <c r="G135" s="31">
        <v>0</v>
      </c>
      <c r="H135" s="31">
        <v>1800</v>
      </c>
      <c r="I135" s="31">
        <v>693610</v>
      </c>
    </row>
    <row r="136" spans="1:15">
      <c r="A136" s="30" t="s">
        <v>166</v>
      </c>
      <c r="B136" s="31">
        <v>185929</v>
      </c>
      <c r="C136" s="31">
        <v>0</v>
      </c>
      <c r="D136" s="31">
        <v>0</v>
      </c>
      <c r="E136" s="31">
        <v>0</v>
      </c>
      <c r="F136" s="31">
        <v>0</v>
      </c>
      <c r="G136" s="31">
        <v>0</v>
      </c>
      <c r="H136" s="31">
        <v>600</v>
      </c>
      <c r="I136" s="31">
        <v>186529</v>
      </c>
    </row>
    <row r="137" spans="1:15">
      <c r="A137" s="37" t="s">
        <v>167</v>
      </c>
      <c r="B137" s="38">
        <v>1134229</v>
      </c>
      <c r="C137" s="38">
        <v>0</v>
      </c>
      <c r="D137" s="38">
        <v>0</v>
      </c>
      <c r="E137" s="38">
        <v>0</v>
      </c>
      <c r="F137" s="38">
        <v>38198</v>
      </c>
      <c r="G137" s="38">
        <v>0</v>
      </c>
      <c r="H137" s="38">
        <v>3300</v>
      </c>
      <c r="I137" s="38">
        <v>1175727</v>
      </c>
    </row>
    <row r="138" spans="1:15" ht="12.75" customHeight="1">
      <c r="A138" s="30" t="s">
        <v>168</v>
      </c>
      <c r="B138" s="31">
        <v>639495</v>
      </c>
      <c r="C138" s="31">
        <v>0</v>
      </c>
      <c r="D138" s="31">
        <v>0</v>
      </c>
      <c r="E138" s="31">
        <v>0</v>
      </c>
      <c r="F138" s="31">
        <v>8410</v>
      </c>
      <c r="G138" s="31">
        <v>0</v>
      </c>
      <c r="H138" s="31">
        <v>2200</v>
      </c>
      <c r="I138" s="31">
        <v>650105</v>
      </c>
    </row>
    <row r="139" spans="1:15" ht="12.75" customHeight="1">
      <c r="A139" s="30" t="s">
        <v>169</v>
      </c>
      <c r="B139" s="31">
        <v>761017</v>
      </c>
      <c r="C139" s="31">
        <v>0</v>
      </c>
      <c r="D139" s="31">
        <v>0</v>
      </c>
      <c r="E139" s="31">
        <v>0</v>
      </c>
      <c r="F139" s="31">
        <v>16353</v>
      </c>
      <c r="G139" s="31">
        <v>0</v>
      </c>
      <c r="H139" s="31">
        <v>2200</v>
      </c>
      <c r="I139" s="31">
        <v>779570</v>
      </c>
    </row>
    <row r="140" spans="1:15" ht="12.75" customHeight="1">
      <c r="A140" s="37" t="s">
        <v>170</v>
      </c>
      <c r="B140" s="38">
        <v>406600</v>
      </c>
      <c r="C140" s="38">
        <v>0</v>
      </c>
      <c r="D140" s="38">
        <v>0</v>
      </c>
      <c r="E140" s="38">
        <v>0</v>
      </c>
      <c r="F140" s="38">
        <v>18318</v>
      </c>
      <c r="G140" s="38">
        <v>0</v>
      </c>
      <c r="H140" s="38">
        <v>2600</v>
      </c>
      <c r="I140" s="38">
        <v>427518</v>
      </c>
    </row>
    <row r="141" spans="1:15" ht="12.75" customHeight="1">
      <c r="A141" s="30" t="s">
        <v>171</v>
      </c>
      <c r="B141" s="31">
        <v>101470</v>
      </c>
      <c r="C141" s="31">
        <v>3129</v>
      </c>
      <c r="D141" s="31">
        <v>0</v>
      </c>
      <c r="E141" s="31">
        <v>0</v>
      </c>
      <c r="F141" s="31">
        <v>0</v>
      </c>
      <c r="G141" s="31">
        <v>0</v>
      </c>
      <c r="H141" s="31">
        <v>700</v>
      </c>
      <c r="I141" s="31">
        <v>105299</v>
      </c>
    </row>
    <row r="142" spans="1:15" ht="12.75" customHeight="1">
      <c r="A142" s="30" t="s">
        <v>172</v>
      </c>
      <c r="B142" s="31">
        <v>212176</v>
      </c>
      <c r="C142" s="31">
        <v>0</v>
      </c>
      <c r="D142" s="31">
        <v>0</v>
      </c>
      <c r="E142" s="31">
        <v>0</v>
      </c>
      <c r="F142" s="31">
        <v>0</v>
      </c>
      <c r="G142" s="31">
        <v>0</v>
      </c>
      <c r="H142" s="31">
        <v>700</v>
      </c>
      <c r="I142" s="31">
        <v>212876</v>
      </c>
    </row>
    <row r="143" spans="1:15" ht="12.75" customHeight="1">
      <c r="A143" s="37" t="s">
        <v>173</v>
      </c>
      <c r="B143" s="38">
        <v>55019</v>
      </c>
      <c r="C143" s="38">
        <v>3129</v>
      </c>
      <c r="D143" s="38">
        <v>0</v>
      </c>
      <c r="E143" s="38">
        <v>0</v>
      </c>
      <c r="F143" s="38">
        <v>0</v>
      </c>
      <c r="G143" s="38">
        <v>0</v>
      </c>
      <c r="H143" s="38">
        <v>0</v>
      </c>
      <c r="I143" s="38">
        <v>58148</v>
      </c>
    </row>
    <row r="144" spans="1:15" ht="12.75" customHeight="1">
      <c r="A144" s="30" t="s">
        <v>174</v>
      </c>
      <c r="B144" s="31">
        <v>116160</v>
      </c>
      <c r="C144" s="31">
        <v>5371</v>
      </c>
      <c r="D144" s="31">
        <v>0</v>
      </c>
      <c r="E144" s="31">
        <v>0</v>
      </c>
      <c r="F144" s="31">
        <v>0</v>
      </c>
      <c r="G144" s="31">
        <v>0</v>
      </c>
      <c r="H144" s="31">
        <v>900</v>
      </c>
      <c r="I144" s="31">
        <v>122431</v>
      </c>
      <c r="J144" s="6"/>
      <c r="K144" s="6"/>
      <c r="L144" s="6"/>
      <c r="M144" s="6"/>
      <c r="N144" s="6"/>
      <c r="O144" s="6"/>
    </row>
    <row r="145" spans="1:15" s="6" customFormat="1" ht="12.75" customHeight="1">
      <c r="A145" s="30" t="s">
        <v>175</v>
      </c>
      <c r="B145" s="31">
        <v>160774</v>
      </c>
      <c r="C145" s="31">
        <v>2832</v>
      </c>
      <c r="D145" s="31">
        <v>0</v>
      </c>
      <c r="E145" s="31">
        <v>0</v>
      </c>
      <c r="F145" s="31">
        <v>0</v>
      </c>
      <c r="G145" s="31">
        <v>0</v>
      </c>
      <c r="H145" s="31">
        <v>1000</v>
      </c>
      <c r="I145" s="31">
        <v>164606</v>
      </c>
      <c r="J145" s="1"/>
      <c r="K145" s="1"/>
      <c r="L145" s="1"/>
      <c r="M145" s="1"/>
      <c r="N145" s="1"/>
      <c r="O145" s="1"/>
    </row>
    <row r="146" spans="1:15" s="6" customFormat="1" ht="12.75" customHeight="1">
      <c r="A146" s="37" t="s">
        <v>176</v>
      </c>
      <c r="B146" s="38">
        <v>92660</v>
      </c>
      <c r="C146" s="38">
        <v>3129</v>
      </c>
      <c r="D146" s="38">
        <v>0</v>
      </c>
      <c r="E146" s="38">
        <v>0</v>
      </c>
      <c r="F146" s="38">
        <v>534</v>
      </c>
      <c r="G146" s="38">
        <v>0</v>
      </c>
      <c r="H146" s="38">
        <v>0</v>
      </c>
      <c r="I146" s="38">
        <v>96323</v>
      </c>
      <c r="J146" s="1"/>
      <c r="K146" s="1"/>
      <c r="L146" s="1"/>
      <c r="M146" s="1"/>
      <c r="N146" s="1"/>
      <c r="O146" s="1"/>
    </row>
    <row r="147" spans="1:15" s="6" customFormat="1" ht="12.75" customHeight="1">
      <c r="A147" s="30" t="s">
        <v>177</v>
      </c>
      <c r="B147" s="31">
        <v>162254</v>
      </c>
      <c r="C147" s="31">
        <v>4236</v>
      </c>
      <c r="D147" s="31">
        <v>0</v>
      </c>
      <c r="E147" s="31">
        <v>0</v>
      </c>
      <c r="F147" s="31">
        <v>0</v>
      </c>
      <c r="G147" s="31">
        <v>0</v>
      </c>
      <c r="H147" s="31">
        <v>1000</v>
      </c>
      <c r="I147" s="31">
        <v>167490</v>
      </c>
      <c r="J147" s="1"/>
      <c r="K147" s="1"/>
      <c r="L147" s="1"/>
      <c r="M147" s="1"/>
      <c r="N147" s="1"/>
      <c r="O147" s="1"/>
    </row>
    <row r="148" spans="1:15">
      <c r="A148" s="30" t="s">
        <v>178</v>
      </c>
      <c r="B148" s="31">
        <v>131567</v>
      </c>
      <c r="C148" s="31">
        <v>0</v>
      </c>
      <c r="D148" s="31">
        <v>0</v>
      </c>
      <c r="E148" s="31">
        <v>0</v>
      </c>
      <c r="F148" s="31">
        <v>0</v>
      </c>
      <c r="G148" s="31">
        <v>0</v>
      </c>
      <c r="H148" s="31">
        <v>0</v>
      </c>
      <c r="I148" s="31">
        <v>131567</v>
      </c>
    </row>
    <row r="149" spans="1:15" ht="13.5" customHeight="1">
      <c r="A149" s="37" t="s">
        <v>179</v>
      </c>
      <c r="B149" s="38">
        <v>129629</v>
      </c>
      <c r="C149" s="38">
        <v>0</v>
      </c>
      <c r="D149" s="38">
        <v>0</v>
      </c>
      <c r="E149" s="38">
        <v>0</v>
      </c>
      <c r="F149" s="38">
        <v>0</v>
      </c>
      <c r="G149" s="38">
        <v>0</v>
      </c>
      <c r="H149" s="38">
        <v>500</v>
      </c>
      <c r="I149" s="38">
        <v>130129</v>
      </c>
    </row>
    <row r="150" spans="1:15" ht="12.75" customHeight="1">
      <c r="A150" s="30" t="s">
        <v>180</v>
      </c>
      <c r="B150" s="31">
        <v>94013</v>
      </c>
      <c r="C150" s="31">
        <v>3129</v>
      </c>
      <c r="D150" s="31">
        <v>0</v>
      </c>
      <c r="E150" s="31">
        <v>0</v>
      </c>
      <c r="F150" s="31">
        <v>0</v>
      </c>
      <c r="G150" s="31">
        <v>0</v>
      </c>
      <c r="H150" s="31">
        <v>700</v>
      </c>
      <c r="I150" s="31">
        <v>97842</v>
      </c>
    </row>
    <row r="151" spans="1:15" ht="12.75" customHeight="1">
      <c r="A151" s="30" t="s">
        <v>181</v>
      </c>
      <c r="B151" s="31">
        <v>423692</v>
      </c>
      <c r="C151" s="31">
        <v>0</v>
      </c>
      <c r="D151" s="31">
        <v>0</v>
      </c>
      <c r="E151" s="31">
        <v>0</v>
      </c>
      <c r="F151" s="31">
        <v>0</v>
      </c>
      <c r="G151" s="31">
        <v>0</v>
      </c>
      <c r="H151" s="31">
        <v>1600</v>
      </c>
      <c r="I151" s="31">
        <v>425292</v>
      </c>
    </row>
    <row r="152" spans="1:15" ht="12.75" customHeight="1">
      <c r="A152" s="37" t="s">
        <v>182</v>
      </c>
      <c r="B152" s="38">
        <v>576360</v>
      </c>
      <c r="C152" s="38">
        <v>0</v>
      </c>
      <c r="D152" s="38">
        <v>0</v>
      </c>
      <c r="E152" s="38">
        <v>0</v>
      </c>
      <c r="F152" s="38">
        <v>1693</v>
      </c>
      <c r="G152" s="38">
        <v>0</v>
      </c>
      <c r="H152" s="38">
        <v>2200</v>
      </c>
      <c r="I152" s="38">
        <v>580253</v>
      </c>
    </row>
    <row r="153" spans="1:15" ht="12.75" customHeight="1">
      <c r="A153" s="30" t="s">
        <v>183</v>
      </c>
      <c r="B153" s="31">
        <v>797789</v>
      </c>
      <c r="C153" s="31">
        <v>0</v>
      </c>
      <c r="D153" s="31">
        <v>0</v>
      </c>
      <c r="E153" s="31">
        <v>0</v>
      </c>
      <c r="F153" s="31">
        <v>1919</v>
      </c>
      <c r="G153" s="31">
        <v>0</v>
      </c>
      <c r="H153" s="31">
        <v>1800</v>
      </c>
      <c r="I153" s="31">
        <v>801508</v>
      </c>
    </row>
    <row r="154" spans="1:15" ht="12.75" customHeight="1">
      <c r="A154" s="30" t="s">
        <v>184</v>
      </c>
      <c r="B154" s="31">
        <v>100604</v>
      </c>
      <c r="C154" s="31">
        <v>3129</v>
      </c>
      <c r="D154" s="31">
        <v>0</v>
      </c>
      <c r="E154" s="31">
        <v>0</v>
      </c>
      <c r="F154" s="31">
        <v>0</v>
      </c>
      <c r="G154" s="31">
        <v>0</v>
      </c>
      <c r="H154" s="31">
        <v>900</v>
      </c>
      <c r="I154" s="31">
        <v>104633</v>
      </c>
    </row>
    <row r="155" spans="1:15" ht="12.75" customHeight="1">
      <c r="A155" s="37" t="s">
        <v>185</v>
      </c>
      <c r="B155" s="38">
        <v>72118</v>
      </c>
      <c r="C155" s="38">
        <v>3754</v>
      </c>
      <c r="D155" s="38">
        <v>0</v>
      </c>
      <c r="E155" s="38">
        <v>0</v>
      </c>
      <c r="F155" s="38">
        <v>0</v>
      </c>
      <c r="G155" s="38">
        <v>0</v>
      </c>
      <c r="H155" s="38">
        <v>500</v>
      </c>
      <c r="I155" s="38">
        <v>76372</v>
      </c>
    </row>
    <row r="156" spans="1:15" ht="12.75" customHeight="1">
      <c r="A156" s="30" t="s">
        <v>186</v>
      </c>
      <c r="B156" s="31">
        <v>101470</v>
      </c>
      <c r="C156" s="31">
        <v>6257</v>
      </c>
      <c r="D156" s="31">
        <v>0</v>
      </c>
      <c r="E156" s="31">
        <v>0</v>
      </c>
      <c r="F156" s="31">
        <v>0</v>
      </c>
      <c r="G156" s="31">
        <v>0</v>
      </c>
      <c r="H156" s="31">
        <v>0</v>
      </c>
      <c r="I156" s="31">
        <v>107727</v>
      </c>
    </row>
    <row r="157" spans="1:15" ht="12.75" customHeight="1">
      <c r="A157" s="30" t="s">
        <v>187</v>
      </c>
      <c r="B157" s="31">
        <v>195588</v>
      </c>
      <c r="C157" s="31">
        <v>0</v>
      </c>
      <c r="D157" s="31">
        <v>0</v>
      </c>
      <c r="E157" s="31">
        <v>0</v>
      </c>
      <c r="F157" s="31">
        <v>0</v>
      </c>
      <c r="G157" s="31">
        <v>0</v>
      </c>
      <c r="H157" s="31">
        <v>700</v>
      </c>
      <c r="I157" s="31">
        <v>196288</v>
      </c>
    </row>
    <row r="158" spans="1:15" ht="12.75" customHeight="1">
      <c r="A158" s="37" t="s">
        <v>188</v>
      </c>
      <c r="B158" s="38">
        <v>269469</v>
      </c>
      <c r="C158" s="38">
        <v>0</v>
      </c>
      <c r="D158" s="38">
        <v>0</v>
      </c>
      <c r="E158" s="38">
        <v>0</v>
      </c>
      <c r="F158" s="38">
        <v>0</v>
      </c>
      <c r="G158" s="38">
        <v>0</v>
      </c>
      <c r="H158" s="38">
        <v>800</v>
      </c>
      <c r="I158" s="38">
        <v>270269</v>
      </c>
    </row>
    <row r="159" spans="1:15" ht="12.75" customHeight="1">
      <c r="A159" s="32" t="s">
        <v>90</v>
      </c>
      <c r="B159" s="33"/>
      <c r="C159" s="33"/>
      <c r="D159" s="33"/>
      <c r="E159" s="33"/>
      <c r="F159" s="33"/>
      <c r="G159" s="33"/>
      <c r="H159" s="33">
        <v>30800</v>
      </c>
      <c r="I159" s="33">
        <v>30800</v>
      </c>
    </row>
    <row r="160" spans="1:15" ht="12.75" customHeight="1" thickBot="1">
      <c r="A160" s="34" t="s">
        <v>189</v>
      </c>
      <c r="B160" s="29">
        <v>36395356</v>
      </c>
      <c r="C160" s="29">
        <v>50097</v>
      </c>
      <c r="D160" s="29">
        <v>0</v>
      </c>
      <c r="E160" s="29">
        <v>47077</v>
      </c>
      <c r="F160" s="29">
        <v>168195</v>
      </c>
      <c r="G160" s="29">
        <v>41727</v>
      </c>
      <c r="H160" s="29">
        <v>102800</v>
      </c>
      <c r="I160" s="29">
        <v>36805252</v>
      </c>
      <c r="J160" s="48"/>
      <c r="K160" s="48"/>
    </row>
    <row r="161" spans="1:15" ht="12.75" customHeight="1">
      <c r="A161" s="41"/>
      <c r="B161" s="40"/>
      <c r="C161" s="40"/>
      <c r="D161" s="40"/>
      <c r="E161" s="40"/>
      <c r="F161" s="40"/>
      <c r="G161" s="40"/>
      <c r="H161" s="40"/>
      <c r="I161" s="40"/>
    </row>
    <row r="162" spans="1:15" ht="12.75" customHeight="1">
      <c r="A162" s="30" t="s">
        <v>190</v>
      </c>
      <c r="B162" s="31">
        <v>548323</v>
      </c>
      <c r="C162" s="31">
        <v>18712</v>
      </c>
      <c r="D162" s="31">
        <v>0</v>
      </c>
      <c r="E162" s="31">
        <v>0</v>
      </c>
      <c r="F162" s="31">
        <v>0</v>
      </c>
      <c r="G162" s="31">
        <v>0</v>
      </c>
      <c r="H162" s="31">
        <v>2500</v>
      </c>
      <c r="I162" s="31">
        <v>569535</v>
      </c>
      <c r="J162" s="6"/>
      <c r="K162" s="6"/>
      <c r="L162" s="6"/>
      <c r="M162" s="6"/>
      <c r="N162" s="6"/>
      <c r="O162" s="6"/>
    </row>
    <row r="163" spans="1:15" s="6" customFormat="1" ht="12.75" customHeight="1">
      <c r="A163" s="30" t="s">
        <v>191</v>
      </c>
      <c r="B163" s="31">
        <v>905436</v>
      </c>
      <c r="C163" s="31">
        <v>0</v>
      </c>
      <c r="D163" s="31">
        <v>0</v>
      </c>
      <c r="E163" s="31">
        <v>0</v>
      </c>
      <c r="F163" s="31">
        <v>0</v>
      </c>
      <c r="G163" s="31">
        <v>0</v>
      </c>
      <c r="H163" s="31">
        <v>975</v>
      </c>
      <c r="I163" s="31">
        <v>906411</v>
      </c>
      <c r="J163" s="1"/>
      <c r="K163" s="1"/>
      <c r="L163" s="1"/>
      <c r="M163" s="1"/>
      <c r="N163" s="1"/>
      <c r="O163" s="1"/>
    </row>
    <row r="164" spans="1:15" ht="12.75" customHeight="1">
      <c r="A164" s="37" t="s">
        <v>192</v>
      </c>
      <c r="B164" s="38">
        <v>789504</v>
      </c>
      <c r="C164" s="38">
        <v>0</v>
      </c>
      <c r="D164" s="38">
        <v>0</v>
      </c>
      <c r="E164" s="38">
        <v>0</v>
      </c>
      <c r="F164" s="38">
        <v>0</v>
      </c>
      <c r="G164" s="38">
        <v>0</v>
      </c>
      <c r="H164" s="38">
        <v>200</v>
      </c>
      <c r="I164" s="38">
        <v>789704</v>
      </c>
    </row>
    <row r="165" spans="1:15" ht="12.75" customHeight="1">
      <c r="A165" s="30" t="s">
        <v>193</v>
      </c>
      <c r="B165" s="31">
        <v>847224</v>
      </c>
      <c r="C165" s="31">
        <v>0</v>
      </c>
      <c r="D165" s="31">
        <v>0</v>
      </c>
      <c r="E165" s="31">
        <v>0</v>
      </c>
      <c r="F165" s="31">
        <v>0</v>
      </c>
      <c r="G165" s="31">
        <v>0</v>
      </c>
      <c r="H165" s="31">
        <v>1750</v>
      </c>
      <c r="I165" s="31">
        <v>848974</v>
      </c>
    </row>
    <row r="166" spans="1:15" ht="12.75" customHeight="1">
      <c r="A166" s="30" t="s">
        <v>194</v>
      </c>
      <c r="B166" s="31">
        <v>994979</v>
      </c>
      <c r="C166" s="31">
        <v>0</v>
      </c>
      <c r="D166" s="31">
        <v>0</v>
      </c>
      <c r="E166" s="31">
        <v>0</v>
      </c>
      <c r="F166" s="31">
        <v>0</v>
      </c>
      <c r="G166" s="31">
        <v>0</v>
      </c>
      <c r="H166" s="31">
        <v>0</v>
      </c>
      <c r="I166" s="31">
        <v>994979</v>
      </c>
    </row>
    <row r="167" spans="1:15" ht="12.75" customHeight="1">
      <c r="A167" s="37" t="s">
        <v>195</v>
      </c>
      <c r="B167" s="38">
        <v>227627</v>
      </c>
      <c r="C167" s="38">
        <v>0</v>
      </c>
      <c r="D167" s="38">
        <v>0</v>
      </c>
      <c r="E167" s="38">
        <v>0</v>
      </c>
      <c r="F167" s="38">
        <v>0</v>
      </c>
      <c r="G167" s="38">
        <v>0</v>
      </c>
      <c r="H167" s="38">
        <v>0</v>
      </c>
      <c r="I167" s="38">
        <v>227627</v>
      </c>
    </row>
    <row r="168" spans="1:15" ht="12.75" customHeight="1">
      <c r="A168" s="30" t="s">
        <v>196</v>
      </c>
      <c r="B168" s="31">
        <v>626476</v>
      </c>
      <c r="C168" s="31">
        <v>0</v>
      </c>
      <c r="D168" s="31">
        <v>0</v>
      </c>
      <c r="E168" s="31">
        <v>0</v>
      </c>
      <c r="F168" s="31">
        <v>0</v>
      </c>
      <c r="G168" s="31">
        <v>0</v>
      </c>
      <c r="H168" s="31">
        <v>0</v>
      </c>
      <c r="I168" s="31">
        <v>626476</v>
      </c>
    </row>
    <row r="169" spans="1:15" ht="12.75" customHeight="1">
      <c r="A169" s="30" t="s">
        <v>197</v>
      </c>
      <c r="B169" s="31">
        <v>166219</v>
      </c>
      <c r="C169" s="31">
        <v>6012</v>
      </c>
      <c r="D169" s="31">
        <v>0</v>
      </c>
      <c r="E169" s="31">
        <v>0</v>
      </c>
      <c r="F169" s="31">
        <v>0</v>
      </c>
      <c r="G169" s="31">
        <v>0</v>
      </c>
      <c r="H169" s="31">
        <v>2000</v>
      </c>
      <c r="I169" s="31">
        <v>174231</v>
      </c>
    </row>
    <row r="170" spans="1:15">
      <c r="A170" s="37" t="s">
        <v>198</v>
      </c>
      <c r="B170" s="38">
        <v>220625</v>
      </c>
      <c r="C170" s="38">
        <v>4458</v>
      </c>
      <c r="D170" s="38">
        <v>0</v>
      </c>
      <c r="E170" s="38">
        <v>0</v>
      </c>
      <c r="F170" s="38">
        <v>0</v>
      </c>
      <c r="G170" s="38">
        <v>0</v>
      </c>
      <c r="H170" s="38">
        <v>1000</v>
      </c>
      <c r="I170" s="38">
        <v>226083</v>
      </c>
    </row>
    <row r="171" spans="1:15">
      <c r="A171" s="30" t="s">
        <v>199</v>
      </c>
      <c r="B171" s="31">
        <v>209542</v>
      </c>
      <c r="C171" s="31">
        <v>8756</v>
      </c>
      <c r="D171" s="31">
        <v>0</v>
      </c>
      <c r="E171" s="31">
        <v>0</v>
      </c>
      <c r="F171" s="31">
        <v>0</v>
      </c>
      <c r="G171" s="31">
        <v>0</v>
      </c>
      <c r="H171" s="31">
        <v>2000</v>
      </c>
      <c r="I171" s="31">
        <v>220298</v>
      </c>
    </row>
    <row r="172" spans="1:15" ht="12.75" customHeight="1">
      <c r="A172" s="30" t="s">
        <v>200</v>
      </c>
      <c r="B172" s="31">
        <v>159503</v>
      </c>
      <c r="C172" s="31">
        <v>6935</v>
      </c>
      <c r="D172" s="31">
        <v>0</v>
      </c>
      <c r="E172" s="31">
        <v>0</v>
      </c>
      <c r="F172" s="31">
        <v>0</v>
      </c>
      <c r="G172" s="31">
        <v>0</v>
      </c>
      <c r="H172" s="31">
        <v>1500</v>
      </c>
      <c r="I172" s="31">
        <v>167938</v>
      </c>
    </row>
    <row r="173" spans="1:15" ht="12.75" customHeight="1">
      <c r="A173" s="37" t="s">
        <v>201</v>
      </c>
      <c r="B173" s="38">
        <v>247853</v>
      </c>
      <c r="C173" s="38">
        <v>10203</v>
      </c>
      <c r="D173" s="38">
        <v>0</v>
      </c>
      <c r="E173" s="38">
        <v>0</v>
      </c>
      <c r="F173" s="38">
        <v>0</v>
      </c>
      <c r="G173" s="38">
        <v>0</v>
      </c>
      <c r="H173" s="38">
        <v>1500</v>
      </c>
      <c r="I173" s="38">
        <v>259556</v>
      </c>
    </row>
    <row r="174" spans="1:15" ht="12.75" customHeight="1">
      <c r="A174" s="30" t="s">
        <v>202</v>
      </c>
      <c r="B174" s="31">
        <v>129834</v>
      </c>
      <c r="C174" s="31">
        <v>5769</v>
      </c>
      <c r="D174" s="31">
        <v>0</v>
      </c>
      <c r="E174" s="31">
        <v>0</v>
      </c>
      <c r="F174" s="31">
        <v>0</v>
      </c>
      <c r="G174" s="31">
        <v>0</v>
      </c>
      <c r="H174" s="31">
        <v>1000</v>
      </c>
      <c r="I174" s="31">
        <v>136603</v>
      </c>
    </row>
    <row r="175" spans="1:15" ht="12.75" customHeight="1">
      <c r="A175" s="30" t="s">
        <v>203</v>
      </c>
      <c r="B175" s="31">
        <v>625075</v>
      </c>
      <c r="C175" s="31">
        <v>0</v>
      </c>
      <c r="D175" s="31">
        <v>0</v>
      </c>
      <c r="E175" s="31">
        <v>0</v>
      </c>
      <c r="F175" s="31">
        <v>0</v>
      </c>
      <c r="G175" s="31">
        <v>0</v>
      </c>
      <c r="H175" s="31">
        <v>1500</v>
      </c>
      <c r="I175" s="31">
        <v>626575</v>
      </c>
    </row>
    <row r="176" spans="1:15" ht="12.75" customHeight="1">
      <c r="A176" s="37" t="s">
        <v>204</v>
      </c>
      <c r="B176" s="38">
        <v>231464</v>
      </c>
      <c r="C176" s="38">
        <v>9457</v>
      </c>
      <c r="D176" s="38">
        <v>0</v>
      </c>
      <c r="E176" s="38">
        <v>0</v>
      </c>
      <c r="F176" s="38">
        <v>0</v>
      </c>
      <c r="G176" s="38">
        <v>0</v>
      </c>
      <c r="H176" s="38">
        <v>1000</v>
      </c>
      <c r="I176" s="38">
        <v>241921</v>
      </c>
    </row>
    <row r="177" spans="1:15" ht="12.75" customHeight="1">
      <c r="A177" s="30" t="s">
        <v>205</v>
      </c>
      <c r="B177" s="31">
        <v>154524</v>
      </c>
      <c r="C177" s="31">
        <v>2601</v>
      </c>
      <c r="D177" s="31">
        <v>0</v>
      </c>
      <c r="E177" s="31">
        <v>0</v>
      </c>
      <c r="F177" s="31">
        <v>0</v>
      </c>
      <c r="G177" s="31">
        <v>0</v>
      </c>
      <c r="H177" s="31">
        <v>2000</v>
      </c>
      <c r="I177" s="31">
        <v>159125</v>
      </c>
    </row>
    <row r="178" spans="1:15" ht="12.75" customHeight="1">
      <c r="A178" s="30" t="s">
        <v>206</v>
      </c>
      <c r="B178" s="31">
        <v>101434</v>
      </c>
      <c r="C178" s="31">
        <v>6257</v>
      </c>
      <c r="D178" s="31">
        <v>0</v>
      </c>
      <c r="E178" s="31">
        <v>0</v>
      </c>
      <c r="F178" s="31">
        <v>0</v>
      </c>
      <c r="G178" s="31">
        <v>0</v>
      </c>
      <c r="H178" s="31">
        <v>2500</v>
      </c>
      <c r="I178" s="31">
        <v>110191</v>
      </c>
    </row>
    <row r="179" spans="1:15" ht="12.75" customHeight="1">
      <c r="A179" s="37" t="s">
        <v>207</v>
      </c>
      <c r="B179" s="38">
        <v>82057</v>
      </c>
      <c r="C179" s="38">
        <v>6257</v>
      </c>
      <c r="D179" s="38">
        <v>0</v>
      </c>
      <c r="E179" s="38">
        <v>0</v>
      </c>
      <c r="F179" s="38">
        <v>0</v>
      </c>
      <c r="G179" s="38">
        <v>0</v>
      </c>
      <c r="H179" s="38">
        <v>0</v>
      </c>
      <c r="I179" s="38">
        <v>88314</v>
      </c>
    </row>
    <row r="180" spans="1:15" ht="12.75" customHeight="1">
      <c r="A180" s="30" t="s">
        <v>208</v>
      </c>
      <c r="B180" s="31">
        <v>65859</v>
      </c>
      <c r="C180" s="31">
        <v>6257</v>
      </c>
      <c r="D180" s="31">
        <v>0</v>
      </c>
      <c r="E180" s="31">
        <v>0</v>
      </c>
      <c r="F180" s="31">
        <v>0</v>
      </c>
      <c r="G180" s="31">
        <v>0</v>
      </c>
      <c r="H180" s="31">
        <v>1500</v>
      </c>
      <c r="I180" s="31">
        <v>73616</v>
      </c>
    </row>
    <row r="181" spans="1:15" ht="12.75" customHeight="1">
      <c r="A181" s="30" t="s">
        <v>209</v>
      </c>
      <c r="B181" s="31">
        <v>70766</v>
      </c>
      <c r="C181" s="31">
        <v>6257</v>
      </c>
      <c r="D181" s="31">
        <v>0</v>
      </c>
      <c r="E181" s="31">
        <v>0</v>
      </c>
      <c r="F181" s="31">
        <v>0</v>
      </c>
      <c r="G181" s="31">
        <v>0</v>
      </c>
      <c r="H181" s="31">
        <v>1600</v>
      </c>
      <c r="I181" s="31">
        <v>78623</v>
      </c>
    </row>
    <row r="182" spans="1:15" ht="12.75" customHeight="1">
      <c r="A182" s="37" t="s">
        <v>210</v>
      </c>
      <c r="B182" s="38">
        <v>206928</v>
      </c>
      <c r="C182" s="38">
        <v>6567</v>
      </c>
      <c r="D182" s="38">
        <v>0</v>
      </c>
      <c r="E182" s="38">
        <v>0</v>
      </c>
      <c r="F182" s="38">
        <v>0</v>
      </c>
      <c r="G182" s="38">
        <v>0</v>
      </c>
      <c r="H182" s="38">
        <v>0</v>
      </c>
      <c r="I182" s="38">
        <v>213495</v>
      </c>
    </row>
    <row r="183" spans="1:15" ht="12.75" customHeight="1">
      <c r="A183" s="30" t="s">
        <v>211</v>
      </c>
      <c r="B183" s="31">
        <v>99250</v>
      </c>
      <c r="C183" s="31">
        <v>5006</v>
      </c>
      <c r="D183" s="31">
        <v>0</v>
      </c>
      <c r="E183" s="31">
        <v>0</v>
      </c>
      <c r="F183" s="31">
        <v>0</v>
      </c>
      <c r="G183" s="31">
        <v>0</v>
      </c>
      <c r="H183" s="31">
        <v>1000</v>
      </c>
      <c r="I183" s="31">
        <v>105256</v>
      </c>
    </row>
    <row r="184" spans="1:15" ht="12.75" customHeight="1">
      <c r="A184" s="30" t="s">
        <v>212</v>
      </c>
      <c r="B184" s="31">
        <v>67186</v>
      </c>
      <c r="C184" s="31">
        <v>6257</v>
      </c>
      <c r="D184" s="31">
        <v>0</v>
      </c>
      <c r="E184" s="31">
        <v>0</v>
      </c>
      <c r="F184" s="31">
        <v>0</v>
      </c>
      <c r="G184" s="31">
        <v>0</v>
      </c>
      <c r="H184" s="31">
        <v>1300</v>
      </c>
      <c r="I184" s="31">
        <v>74743</v>
      </c>
    </row>
    <row r="185" spans="1:15" ht="12.75" customHeight="1">
      <c r="A185" s="37" t="s">
        <v>213</v>
      </c>
      <c r="B185" s="38">
        <v>76605</v>
      </c>
      <c r="C185" s="38">
        <v>6257</v>
      </c>
      <c r="D185" s="38">
        <v>0</v>
      </c>
      <c r="E185" s="38">
        <v>0</v>
      </c>
      <c r="F185" s="38">
        <v>0</v>
      </c>
      <c r="G185" s="38">
        <v>0</v>
      </c>
      <c r="H185" s="38">
        <v>800</v>
      </c>
      <c r="I185" s="38">
        <v>83662</v>
      </c>
      <c r="J185" s="6"/>
      <c r="K185" s="6"/>
      <c r="L185" s="6"/>
      <c r="M185" s="6"/>
      <c r="N185" s="6"/>
      <c r="O185" s="6"/>
    </row>
    <row r="186" spans="1:15" ht="12.75" customHeight="1">
      <c r="A186" s="30" t="s">
        <v>214</v>
      </c>
      <c r="B186" s="31">
        <v>96980</v>
      </c>
      <c r="C186" s="31">
        <v>6257</v>
      </c>
      <c r="D186" s="31">
        <v>0</v>
      </c>
      <c r="E186" s="31">
        <v>0</v>
      </c>
      <c r="F186" s="31">
        <v>0</v>
      </c>
      <c r="G186" s="31">
        <v>0</v>
      </c>
      <c r="H186" s="31">
        <v>1600</v>
      </c>
      <c r="I186" s="31">
        <v>104837</v>
      </c>
      <c r="J186" s="6"/>
      <c r="K186" s="6"/>
      <c r="L186" s="6"/>
      <c r="M186" s="6"/>
      <c r="N186" s="6"/>
      <c r="O186" s="6"/>
    </row>
    <row r="187" spans="1:15" ht="12.75" customHeight="1">
      <c r="A187" s="30" t="s">
        <v>215</v>
      </c>
      <c r="B187" s="31">
        <v>88925</v>
      </c>
      <c r="C187" s="31">
        <v>6257</v>
      </c>
      <c r="D187" s="31">
        <v>0</v>
      </c>
      <c r="E187" s="31">
        <v>0</v>
      </c>
      <c r="F187" s="31">
        <v>0</v>
      </c>
      <c r="G187" s="31">
        <v>0</v>
      </c>
      <c r="H187" s="31">
        <v>0</v>
      </c>
      <c r="I187" s="31">
        <v>95182</v>
      </c>
      <c r="J187" s="6"/>
      <c r="K187" s="6"/>
      <c r="L187" s="6"/>
      <c r="M187" s="6"/>
      <c r="N187" s="6"/>
      <c r="O187" s="6"/>
    </row>
    <row r="188" spans="1:15" s="6" customFormat="1">
      <c r="A188" s="37" t="s">
        <v>216</v>
      </c>
      <c r="B188" s="38">
        <v>79870</v>
      </c>
      <c r="C188" s="38">
        <v>6257</v>
      </c>
      <c r="D188" s="38">
        <v>0</v>
      </c>
      <c r="E188" s="38">
        <v>0</v>
      </c>
      <c r="F188" s="38">
        <v>0</v>
      </c>
      <c r="G188" s="38">
        <v>0</v>
      </c>
      <c r="H188" s="38">
        <v>0</v>
      </c>
      <c r="I188" s="38">
        <v>86127</v>
      </c>
      <c r="J188" s="1"/>
      <c r="K188" s="1"/>
      <c r="L188" s="1"/>
      <c r="M188" s="1"/>
      <c r="N188" s="1"/>
      <c r="O188" s="1"/>
    </row>
    <row r="189" spans="1:15">
      <c r="A189" s="30" t="s">
        <v>217</v>
      </c>
      <c r="B189" s="31">
        <v>83990</v>
      </c>
      <c r="C189" s="31">
        <v>6257</v>
      </c>
      <c r="D189" s="31">
        <v>0</v>
      </c>
      <c r="E189" s="31">
        <v>0</v>
      </c>
      <c r="F189" s="31">
        <v>0</v>
      </c>
      <c r="G189" s="31">
        <v>0</v>
      </c>
      <c r="H189" s="31">
        <v>0</v>
      </c>
      <c r="I189" s="31">
        <v>90247</v>
      </c>
    </row>
    <row r="190" spans="1:15" ht="12.75" customHeight="1">
      <c r="A190" s="30" t="s">
        <v>218</v>
      </c>
      <c r="B190" s="31">
        <v>132698</v>
      </c>
      <c r="C190" s="31">
        <v>5761</v>
      </c>
      <c r="D190" s="31">
        <v>0</v>
      </c>
      <c r="E190" s="31">
        <v>0</v>
      </c>
      <c r="F190" s="31">
        <v>0</v>
      </c>
      <c r="G190" s="31">
        <v>0</v>
      </c>
      <c r="H190" s="31">
        <v>0</v>
      </c>
      <c r="I190" s="31">
        <v>138459</v>
      </c>
    </row>
    <row r="191" spans="1:15" ht="12.75" customHeight="1">
      <c r="A191" s="37" t="s">
        <v>219</v>
      </c>
      <c r="B191" s="38">
        <v>200196</v>
      </c>
      <c r="C191" s="38">
        <v>8261</v>
      </c>
      <c r="D191" s="38">
        <v>0</v>
      </c>
      <c r="E191" s="38">
        <v>0</v>
      </c>
      <c r="F191" s="38">
        <v>0</v>
      </c>
      <c r="G191" s="38">
        <v>0</v>
      </c>
      <c r="H191" s="38">
        <v>800</v>
      </c>
      <c r="I191" s="38">
        <v>209257</v>
      </c>
    </row>
    <row r="192" spans="1:15" ht="12.75" customHeight="1">
      <c r="A192" s="30" t="s">
        <v>220</v>
      </c>
      <c r="B192" s="31">
        <v>204127</v>
      </c>
      <c r="C192" s="31">
        <v>8142</v>
      </c>
      <c r="D192" s="31">
        <v>0</v>
      </c>
      <c r="E192" s="31">
        <v>0</v>
      </c>
      <c r="F192" s="31">
        <v>0</v>
      </c>
      <c r="G192" s="31">
        <v>0</v>
      </c>
      <c r="H192" s="31">
        <v>2000</v>
      </c>
      <c r="I192" s="31">
        <v>214269</v>
      </c>
    </row>
    <row r="193" spans="1:15" ht="12.75" customHeight="1">
      <c r="A193" s="30" t="s">
        <v>221</v>
      </c>
      <c r="B193" s="31">
        <v>107863</v>
      </c>
      <c r="C193" s="31">
        <v>5633</v>
      </c>
      <c r="D193" s="31">
        <v>0</v>
      </c>
      <c r="E193" s="31">
        <v>0</v>
      </c>
      <c r="F193" s="31">
        <v>0</v>
      </c>
      <c r="G193" s="31">
        <v>0</v>
      </c>
      <c r="H193" s="31">
        <v>0</v>
      </c>
      <c r="I193" s="31">
        <v>113496</v>
      </c>
    </row>
    <row r="194" spans="1:15" ht="12.75" customHeight="1">
      <c r="A194" s="37" t="s">
        <v>222</v>
      </c>
      <c r="B194" s="38">
        <v>147327</v>
      </c>
      <c r="C194" s="38">
        <v>6735</v>
      </c>
      <c r="D194" s="38">
        <v>0</v>
      </c>
      <c r="E194" s="38">
        <v>0</v>
      </c>
      <c r="F194" s="38">
        <v>0</v>
      </c>
      <c r="G194" s="38">
        <v>0</v>
      </c>
      <c r="H194" s="38">
        <v>1000</v>
      </c>
      <c r="I194" s="38">
        <v>155062</v>
      </c>
    </row>
    <row r="195" spans="1:15" ht="12.75" customHeight="1">
      <c r="A195" s="30" t="s">
        <v>223</v>
      </c>
      <c r="B195" s="31">
        <v>170381</v>
      </c>
      <c r="C195" s="31">
        <v>1522</v>
      </c>
      <c r="D195" s="31">
        <v>0</v>
      </c>
      <c r="E195" s="31">
        <v>0</v>
      </c>
      <c r="F195" s="31">
        <v>0</v>
      </c>
      <c r="G195" s="31">
        <v>0</v>
      </c>
      <c r="H195" s="31">
        <v>0</v>
      </c>
      <c r="I195" s="31">
        <v>171903</v>
      </c>
    </row>
    <row r="196" spans="1:15" ht="12.75" customHeight="1">
      <c r="A196" s="30" t="s">
        <v>224</v>
      </c>
      <c r="B196" s="31">
        <v>181572</v>
      </c>
      <c r="C196" s="31">
        <v>3526</v>
      </c>
      <c r="D196" s="31">
        <v>0</v>
      </c>
      <c r="E196" s="31">
        <v>0</v>
      </c>
      <c r="F196" s="31">
        <v>0</v>
      </c>
      <c r="G196" s="31">
        <v>0</v>
      </c>
      <c r="H196" s="31">
        <v>1000</v>
      </c>
      <c r="I196" s="31">
        <v>186098</v>
      </c>
    </row>
    <row r="197" spans="1:15" ht="12.75" customHeight="1">
      <c r="A197" s="37" t="s">
        <v>225</v>
      </c>
      <c r="B197" s="38">
        <v>433775</v>
      </c>
      <c r="C197" s="38">
        <v>0</v>
      </c>
      <c r="D197" s="38">
        <v>0</v>
      </c>
      <c r="E197" s="38">
        <v>0</v>
      </c>
      <c r="F197" s="38">
        <v>0</v>
      </c>
      <c r="G197" s="38">
        <v>0</v>
      </c>
      <c r="H197" s="38">
        <v>1000</v>
      </c>
      <c r="I197" s="38">
        <v>434775</v>
      </c>
    </row>
    <row r="198" spans="1:15" ht="12.75" customHeight="1">
      <c r="A198" s="30" t="s">
        <v>226</v>
      </c>
      <c r="B198" s="31">
        <v>377189</v>
      </c>
      <c r="C198" s="31">
        <v>0</v>
      </c>
      <c r="D198" s="31">
        <v>0</v>
      </c>
      <c r="E198" s="31">
        <v>0</v>
      </c>
      <c r="F198" s="31">
        <v>0</v>
      </c>
      <c r="G198" s="31">
        <v>0</v>
      </c>
      <c r="H198" s="31">
        <v>2500</v>
      </c>
      <c r="I198" s="31">
        <v>379689</v>
      </c>
    </row>
    <row r="199" spans="1:15" ht="12.75" customHeight="1">
      <c r="A199" s="30" t="s">
        <v>227</v>
      </c>
      <c r="B199" s="31">
        <v>417845</v>
      </c>
      <c r="C199" s="31">
        <v>0</v>
      </c>
      <c r="D199" s="31">
        <v>0</v>
      </c>
      <c r="E199" s="31">
        <v>0</v>
      </c>
      <c r="F199" s="31">
        <v>0</v>
      </c>
      <c r="G199" s="31">
        <v>0</v>
      </c>
      <c r="H199" s="31">
        <v>1000</v>
      </c>
      <c r="I199" s="31">
        <v>418845</v>
      </c>
    </row>
    <row r="200" spans="1:15" ht="12.75" customHeight="1">
      <c r="A200" s="37" t="s">
        <v>228</v>
      </c>
      <c r="B200" s="38">
        <v>182515</v>
      </c>
      <c r="C200" s="38">
        <v>8146</v>
      </c>
      <c r="D200" s="38">
        <v>0</v>
      </c>
      <c r="E200" s="38">
        <v>0</v>
      </c>
      <c r="F200" s="38">
        <v>0</v>
      </c>
      <c r="G200" s="38">
        <v>0</v>
      </c>
      <c r="H200" s="38">
        <v>1500</v>
      </c>
      <c r="I200" s="38">
        <v>192161</v>
      </c>
    </row>
    <row r="201" spans="1:15" ht="12.75" customHeight="1">
      <c r="A201" s="30" t="s">
        <v>229</v>
      </c>
      <c r="B201" s="31">
        <v>227038</v>
      </c>
      <c r="C201" s="31">
        <v>5655</v>
      </c>
      <c r="D201" s="31">
        <v>0</v>
      </c>
      <c r="E201" s="31">
        <v>0</v>
      </c>
      <c r="F201" s="31">
        <v>0</v>
      </c>
      <c r="G201" s="31">
        <v>0</v>
      </c>
      <c r="H201" s="31">
        <v>2700</v>
      </c>
      <c r="I201" s="31">
        <v>235393</v>
      </c>
    </row>
    <row r="202" spans="1:15" ht="12.75" customHeight="1">
      <c r="A202" s="30" t="s">
        <v>230</v>
      </c>
      <c r="B202" s="31">
        <v>134154</v>
      </c>
      <c r="C202" s="31">
        <v>6257</v>
      </c>
      <c r="D202" s="31">
        <v>0</v>
      </c>
      <c r="E202" s="31">
        <v>0</v>
      </c>
      <c r="F202" s="31">
        <v>0</v>
      </c>
      <c r="G202" s="31">
        <v>0</v>
      </c>
      <c r="H202" s="31">
        <v>1000</v>
      </c>
      <c r="I202" s="31">
        <v>141411</v>
      </c>
    </row>
    <row r="203" spans="1:15" ht="12.75" customHeight="1">
      <c r="A203" s="37" t="s">
        <v>231</v>
      </c>
      <c r="B203" s="38">
        <v>64893</v>
      </c>
      <c r="C203" s="38">
        <v>6257</v>
      </c>
      <c r="D203" s="38">
        <v>0</v>
      </c>
      <c r="E203" s="38">
        <v>0</v>
      </c>
      <c r="F203" s="38">
        <v>0</v>
      </c>
      <c r="G203" s="38">
        <v>0</v>
      </c>
      <c r="H203" s="38">
        <v>1000</v>
      </c>
      <c r="I203" s="38">
        <v>72150</v>
      </c>
    </row>
    <row r="204" spans="1:15" ht="12.75" customHeight="1">
      <c r="A204" s="30" t="s">
        <v>232</v>
      </c>
      <c r="B204" s="31">
        <v>203860</v>
      </c>
      <c r="C204" s="31">
        <v>9151</v>
      </c>
      <c r="D204" s="31">
        <v>0</v>
      </c>
      <c r="E204" s="31">
        <v>0</v>
      </c>
      <c r="F204" s="31">
        <v>0</v>
      </c>
      <c r="G204" s="31">
        <v>0</v>
      </c>
      <c r="H204" s="31">
        <v>1000</v>
      </c>
      <c r="I204" s="31">
        <v>214011</v>
      </c>
    </row>
    <row r="205" spans="1:15" ht="12.75" customHeight="1">
      <c r="A205" s="30" t="s">
        <v>233</v>
      </c>
      <c r="B205" s="31">
        <v>75820</v>
      </c>
      <c r="C205" s="31">
        <v>6257</v>
      </c>
      <c r="D205" s="31">
        <v>0</v>
      </c>
      <c r="E205" s="31">
        <v>0</v>
      </c>
      <c r="F205" s="31">
        <v>0</v>
      </c>
      <c r="G205" s="31">
        <v>0</v>
      </c>
      <c r="H205" s="31">
        <v>0</v>
      </c>
      <c r="I205" s="31">
        <v>82077</v>
      </c>
    </row>
    <row r="206" spans="1:15">
      <c r="A206" s="37" t="s">
        <v>234</v>
      </c>
      <c r="B206" s="38">
        <v>113299</v>
      </c>
      <c r="C206" s="38">
        <v>4279</v>
      </c>
      <c r="D206" s="38">
        <v>0</v>
      </c>
      <c r="E206" s="38">
        <v>0</v>
      </c>
      <c r="F206" s="38">
        <v>0</v>
      </c>
      <c r="G206" s="38">
        <v>0</v>
      </c>
      <c r="H206" s="38">
        <v>0</v>
      </c>
      <c r="I206" s="38">
        <v>117578</v>
      </c>
      <c r="J206" s="6"/>
      <c r="K206" s="6"/>
      <c r="L206" s="6"/>
      <c r="M206" s="6"/>
      <c r="N206" s="6"/>
      <c r="O206" s="6"/>
    </row>
    <row r="207" spans="1:15">
      <c r="A207" s="30" t="s">
        <v>235</v>
      </c>
      <c r="B207" s="31">
        <v>75992</v>
      </c>
      <c r="C207" s="31">
        <v>6257</v>
      </c>
      <c r="D207" s="31">
        <v>0</v>
      </c>
      <c r="E207" s="31">
        <v>0</v>
      </c>
      <c r="F207" s="31">
        <v>0</v>
      </c>
      <c r="G207" s="31">
        <v>0</v>
      </c>
      <c r="H207" s="31">
        <v>0</v>
      </c>
      <c r="I207" s="31">
        <v>82249</v>
      </c>
      <c r="J207" s="6"/>
      <c r="K207" s="6"/>
      <c r="L207" s="6"/>
      <c r="M207" s="6"/>
      <c r="N207" s="6"/>
      <c r="O207" s="6"/>
    </row>
    <row r="208" spans="1:15">
      <c r="A208" s="32" t="s">
        <v>90</v>
      </c>
      <c r="B208" s="33"/>
      <c r="C208" s="33"/>
      <c r="D208" s="33"/>
      <c r="E208" s="33"/>
      <c r="F208" s="33"/>
      <c r="G208" s="33"/>
      <c r="H208" s="33">
        <v>34875</v>
      </c>
      <c r="I208" s="33">
        <v>34875</v>
      </c>
      <c r="J208" s="6"/>
      <c r="K208" s="6"/>
      <c r="L208" s="6"/>
      <c r="M208" s="6"/>
      <c r="N208" s="6"/>
      <c r="O208" s="6"/>
    </row>
    <row r="209" spans="1:15" s="6" customFormat="1" ht="12.75" customHeight="1" thickBot="1">
      <c r="A209" s="34" t="s">
        <v>236</v>
      </c>
      <c r="B209" s="29">
        <v>11654602</v>
      </c>
      <c r="C209" s="29">
        <v>238885</v>
      </c>
      <c r="D209" s="29">
        <v>0</v>
      </c>
      <c r="E209" s="29">
        <v>0</v>
      </c>
      <c r="F209" s="29">
        <v>0</v>
      </c>
      <c r="G209" s="29">
        <v>0</v>
      </c>
      <c r="H209" s="29">
        <v>80600</v>
      </c>
      <c r="I209" s="29">
        <v>11974087</v>
      </c>
      <c r="J209" s="48"/>
      <c r="K209" s="48"/>
      <c r="L209" s="1"/>
      <c r="M209" s="1"/>
      <c r="N209" s="1"/>
      <c r="O209" s="1"/>
    </row>
    <row r="210" spans="1:15" s="6" customFormat="1" ht="12.75" customHeight="1">
      <c r="A210" s="41"/>
      <c r="B210" s="40"/>
      <c r="C210" s="40"/>
      <c r="D210" s="40"/>
      <c r="E210" s="40"/>
      <c r="F210" s="40"/>
      <c r="G210" s="40"/>
      <c r="H210" s="40"/>
      <c r="I210" s="40"/>
      <c r="J210" s="1"/>
      <c r="K210" s="1"/>
      <c r="L210" s="1"/>
      <c r="M210" s="1"/>
      <c r="N210" s="1"/>
      <c r="O210" s="1"/>
    </row>
    <row r="211" spans="1:15" ht="12.75" customHeight="1">
      <c r="A211" s="30" t="s">
        <v>237</v>
      </c>
      <c r="B211" s="31">
        <v>786310</v>
      </c>
      <c r="C211" s="31">
        <v>0</v>
      </c>
      <c r="D211" s="31">
        <v>0</v>
      </c>
      <c r="E211" s="31">
        <v>0</v>
      </c>
      <c r="F211" s="31">
        <v>0</v>
      </c>
      <c r="G211" s="31">
        <v>0</v>
      </c>
      <c r="H211" s="31">
        <v>2400</v>
      </c>
      <c r="I211" s="31">
        <v>788710</v>
      </c>
    </row>
    <row r="212" spans="1:15" ht="12.75" customHeight="1">
      <c r="A212" s="30" t="s">
        <v>238</v>
      </c>
      <c r="B212" s="31">
        <v>738071</v>
      </c>
      <c r="C212" s="31">
        <v>0</v>
      </c>
      <c r="D212" s="31">
        <v>0</v>
      </c>
      <c r="E212" s="31">
        <v>5343</v>
      </c>
      <c r="F212" s="31">
        <v>5332</v>
      </c>
      <c r="G212" s="31">
        <v>0</v>
      </c>
      <c r="H212" s="31">
        <v>2200</v>
      </c>
      <c r="I212" s="31">
        <v>750946</v>
      </c>
    </row>
    <row r="213" spans="1:15" ht="12.75" customHeight="1">
      <c r="A213" s="37" t="s">
        <v>239</v>
      </c>
      <c r="B213" s="38">
        <v>1607112</v>
      </c>
      <c r="C213" s="38">
        <v>0</v>
      </c>
      <c r="D213" s="38">
        <v>0</v>
      </c>
      <c r="E213" s="38">
        <v>7687</v>
      </c>
      <c r="F213" s="38">
        <v>0</v>
      </c>
      <c r="G213" s="38">
        <v>0</v>
      </c>
      <c r="H213" s="38">
        <v>4000</v>
      </c>
      <c r="I213" s="38">
        <v>1618799</v>
      </c>
    </row>
    <row r="214" spans="1:15" ht="12.75" customHeight="1">
      <c r="A214" s="30" t="s">
        <v>240</v>
      </c>
      <c r="B214" s="31">
        <v>1879991</v>
      </c>
      <c r="C214" s="31">
        <v>0</v>
      </c>
      <c r="D214" s="31">
        <v>0</v>
      </c>
      <c r="E214" s="31">
        <v>8209</v>
      </c>
      <c r="F214" s="31">
        <v>0</v>
      </c>
      <c r="G214" s="31">
        <v>0</v>
      </c>
      <c r="H214" s="31">
        <v>4500</v>
      </c>
      <c r="I214" s="31">
        <v>1892700</v>
      </c>
    </row>
    <row r="215" spans="1:15" ht="12.75" customHeight="1">
      <c r="A215" s="30" t="s">
        <v>241</v>
      </c>
      <c r="B215" s="31">
        <v>1444749</v>
      </c>
      <c r="C215" s="31">
        <v>0</v>
      </c>
      <c r="D215" s="31">
        <v>0</v>
      </c>
      <c r="E215" s="31">
        <v>6956</v>
      </c>
      <c r="F215" s="31">
        <v>0</v>
      </c>
      <c r="G215" s="31">
        <v>0</v>
      </c>
      <c r="H215" s="31">
        <v>4000</v>
      </c>
      <c r="I215" s="31">
        <v>1455705</v>
      </c>
    </row>
    <row r="216" spans="1:15" ht="12.75" customHeight="1">
      <c r="A216" s="37" t="s">
        <v>242</v>
      </c>
      <c r="B216" s="38">
        <v>1026696</v>
      </c>
      <c r="C216" s="38">
        <v>0</v>
      </c>
      <c r="D216" s="38">
        <v>0</v>
      </c>
      <c r="E216" s="38">
        <v>0</v>
      </c>
      <c r="F216" s="38">
        <v>0</v>
      </c>
      <c r="G216" s="38">
        <v>0</v>
      </c>
      <c r="H216" s="38">
        <v>3000</v>
      </c>
      <c r="I216" s="38">
        <v>1029696</v>
      </c>
    </row>
    <row r="217" spans="1:15" ht="12.75" customHeight="1">
      <c r="A217" s="30" t="s">
        <v>243</v>
      </c>
      <c r="B217" s="31">
        <v>1586119</v>
      </c>
      <c r="C217" s="31">
        <v>0</v>
      </c>
      <c r="D217" s="31">
        <v>0</v>
      </c>
      <c r="E217" s="31">
        <v>0</v>
      </c>
      <c r="F217" s="31">
        <v>0</v>
      </c>
      <c r="G217" s="31">
        <v>0</v>
      </c>
      <c r="H217" s="31">
        <v>4000</v>
      </c>
      <c r="I217" s="31">
        <v>1590119</v>
      </c>
    </row>
    <row r="218" spans="1:15" ht="12.75" customHeight="1">
      <c r="A218" s="30" t="s">
        <v>244</v>
      </c>
      <c r="B218" s="31">
        <v>419379</v>
      </c>
      <c r="C218" s="31">
        <v>6938</v>
      </c>
      <c r="D218" s="31">
        <v>0</v>
      </c>
      <c r="E218" s="31">
        <v>0</v>
      </c>
      <c r="F218" s="31">
        <v>0</v>
      </c>
      <c r="G218" s="31">
        <v>0</v>
      </c>
      <c r="H218" s="31">
        <v>2500</v>
      </c>
      <c r="I218" s="31">
        <v>428817</v>
      </c>
    </row>
    <row r="219" spans="1:15" ht="12.75" customHeight="1">
      <c r="A219" s="37" t="s">
        <v>245</v>
      </c>
      <c r="B219" s="38">
        <v>792965</v>
      </c>
      <c r="C219" s="38">
        <v>0</v>
      </c>
      <c r="D219" s="38">
        <v>0</v>
      </c>
      <c r="E219" s="38">
        <v>5451</v>
      </c>
      <c r="F219" s="38">
        <v>0</v>
      </c>
      <c r="G219" s="38">
        <v>0</v>
      </c>
      <c r="H219" s="38">
        <v>2000</v>
      </c>
      <c r="I219" s="38">
        <v>800416</v>
      </c>
    </row>
    <row r="220" spans="1:15" ht="12.75" customHeight="1">
      <c r="A220" s="30" t="s">
        <v>246</v>
      </c>
      <c r="B220" s="31">
        <v>76372</v>
      </c>
      <c r="C220" s="31">
        <v>3129</v>
      </c>
      <c r="D220" s="31">
        <v>0</v>
      </c>
      <c r="E220" s="31">
        <v>0</v>
      </c>
      <c r="F220" s="31">
        <v>0</v>
      </c>
      <c r="G220" s="31">
        <v>0</v>
      </c>
      <c r="H220" s="31">
        <v>500</v>
      </c>
      <c r="I220" s="31">
        <v>80001</v>
      </c>
    </row>
    <row r="221" spans="1:15" ht="12.75" customHeight="1">
      <c r="A221" s="30" t="s">
        <v>247</v>
      </c>
      <c r="B221" s="31">
        <v>419369</v>
      </c>
      <c r="C221" s="31">
        <v>7442</v>
      </c>
      <c r="D221" s="31">
        <v>0</v>
      </c>
      <c r="E221" s="31">
        <v>0</v>
      </c>
      <c r="F221" s="31">
        <v>0</v>
      </c>
      <c r="G221" s="31">
        <v>0</v>
      </c>
      <c r="H221" s="31">
        <v>1200</v>
      </c>
      <c r="I221" s="31">
        <v>428011</v>
      </c>
    </row>
    <row r="222" spans="1:15" ht="12.75" customHeight="1">
      <c r="A222" s="37" t="s">
        <v>248</v>
      </c>
      <c r="B222" s="38">
        <v>314970</v>
      </c>
      <c r="C222" s="38">
        <v>14056</v>
      </c>
      <c r="D222" s="38">
        <v>0</v>
      </c>
      <c r="E222" s="38">
        <v>0</v>
      </c>
      <c r="F222" s="38">
        <v>0</v>
      </c>
      <c r="G222" s="38">
        <v>0</v>
      </c>
      <c r="H222" s="38">
        <v>1500</v>
      </c>
      <c r="I222" s="38">
        <v>330526</v>
      </c>
    </row>
    <row r="223" spans="1:15" ht="12.75" customHeight="1">
      <c r="A223" s="30" t="s">
        <v>249</v>
      </c>
      <c r="B223" s="31">
        <v>154855</v>
      </c>
      <c r="C223" s="31">
        <v>5105</v>
      </c>
      <c r="D223" s="31">
        <v>0</v>
      </c>
      <c r="E223" s="31">
        <v>0</v>
      </c>
      <c r="F223" s="31">
        <v>0</v>
      </c>
      <c r="G223" s="31">
        <v>0</v>
      </c>
      <c r="H223" s="31">
        <v>800</v>
      </c>
      <c r="I223" s="31">
        <v>160760</v>
      </c>
    </row>
    <row r="224" spans="1:15" ht="12.75" customHeight="1">
      <c r="A224" s="30" t="s">
        <v>250</v>
      </c>
      <c r="B224" s="31">
        <v>215389</v>
      </c>
      <c r="C224" s="31">
        <v>7463</v>
      </c>
      <c r="D224" s="31">
        <v>0</v>
      </c>
      <c r="E224" s="31">
        <v>0</v>
      </c>
      <c r="F224" s="31">
        <v>0</v>
      </c>
      <c r="G224" s="31">
        <v>0</v>
      </c>
      <c r="H224" s="31">
        <v>2500</v>
      </c>
      <c r="I224" s="31">
        <v>225352</v>
      </c>
    </row>
    <row r="225" spans="1:15" ht="12.75" customHeight="1">
      <c r="A225" s="37" t="s">
        <v>251</v>
      </c>
      <c r="B225" s="38">
        <v>343589</v>
      </c>
      <c r="C225" s="38">
        <v>0</v>
      </c>
      <c r="D225" s="38">
        <v>0</v>
      </c>
      <c r="E225" s="38">
        <v>4237</v>
      </c>
      <c r="F225" s="38">
        <v>0</v>
      </c>
      <c r="G225" s="38">
        <v>0</v>
      </c>
      <c r="H225" s="38">
        <v>3000</v>
      </c>
      <c r="I225" s="38">
        <v>350826</v>
      </c>
    </row>
    <row r="226" spans="1:15" ht="12.75" customHeight="1">
      <c r="A226" s="30" t="s">
        <v>252</v>
      </c>
      <c r="B226" s="31">
        <v>192905</v>
      </c>
      <c r="C226" s="31">
        <v>8118</v>
      </c>
      <c r="D226" s="31">
        <v>0</v>
      </c>
      <c r="E226" s="31">
        <v>0</v>
      </c>
      <c r="F226" s="31">
        <v>0</v>
      </c>
      <c r="G226" s="31">
        <v>0</v>
      </c>
      <c r="H226" s="31">
        <v>0</v>
      </c>
      <c r="I226" s="31">
        <v>201023</v>
      </c>
      <c r="J226" s="6"/>
      <c r="K226" s="6"/>
      <c r="L226" s="6"/>
      <c r="M226" s="6"/>
      <c r="N226" s="6"/>
      <c r="O226" s="6"/>
    </row>
    <row r="227" spans="1:15" s="6" customFormat="1" ht="12.75" customHeight="1">
      <c r="A227" s="30" t="s">
        <v>253</v>
      </c>
      <c r="B227" s="31">
        <v>70851</v>
      </c>
      <c r="C227" s="31">
        <v>3754</v>
      </c>
      <c r="D227" s="31">
        <v>0</v>
      </c>
      <c r="E227" s="31">
        <v>0</v>
      </c>
      <c r="F227" s="31">
        <v>0</v>
      </c>
      <c r="G227" s="31">
        <v>0</v>
      </c>
      <c r="H227" s="31">
        <v>0</v>
      </c>
      <c r="I227" s="31">
        <v>74605</v>
      </c>
      <c r="J227" s="1"/>
      <c r="K227" s="1"/>
      <c r="L227" s="1"/>
      <c r="M227" s="1"/>
      <c r="N227" s="1"/>
      <c r="O227" s="1"/>
    </row>
    <row r="228" spans="1:15" ht="12.75" customHeight="1">
      <c r="A228" s="37" t="s">
        <v>254</v>
      </c>
      <c r="B228" s="38">
        <v>108577</v>
      </c>
      <c r="C228" s="38">
        <v>6257</v>
      </c>
      <c r="D228" s="38">
        <v>0</v>
      </c>
      <c r="E228" s="38">
        <v>0</v>
      </c>
      <c r="F228" s="38">
        <v>0</v>
      </c>
      <c r="G228" s="38">
        <v>0</v>
      </c>
      <c r="H228" s="38">
        <v>1000</v>
      </c>
      <c r="I228" s="38">
        <v>115834</v>
      </c>
    </row>
    <row r="229" spans="1:15" ht="12.75" customHeight="1">
      <c r="A229" s="30" t="s">
        <v>255</v>
      </c>
      <c r="B229" s="31">
        <v>95608</v>
      </c>
      <c r="C229" s="31">
        <v>6257</v>
      </c>
      <c r="D229" s="31">
        <v>0</v>
      </c>
      <c r="E229" s="31">
        <v>0</v>
      </c>
      <c r="F229" s="31">
        <v>0</v>
      </c>
      <c r="G229" s="31">
        <v>0</v>
      </c>
      <c r="H229" s="31">
        <v>800</v>
      </c>
      <c r="I229" s="31">
        <v>102665</v>
      </c>
    </row>
    <row r="230" spans="1:15" ht="12.75" customHeight="1">
      <c r="A230" s="30" t="s">
        <v>256</v>
      </c>
      <c r="B230" s="31">
        <v>73395</v>
      </c>
      <c r="C230" s="31">
        <v>5633</v>
      </c>
      <c r="D230" s="31">
        <v>0</v>
      </c>
      <c r="E230" s="31">
        <v>0</v>
      </c>
      <c r="F230" s="31">
        <v>0</v>
      </c>
      <c r="G230" s="31">
        <v>0</v>
      </c>
      <c r="H230" s="31">
        <v>0</v>
      </c>
      <c r="I230" s="31">
        <v>79028</v>
      </c>
    </row>
    <row r="231" spans="1:15" ht="12.75" customHeight="1">
      <c r="A231" s="37" t="s">
        <v>257</v>
      </c>
      <c r="B231" s="38">
        <v>62428</v>
      </c>
      <c r="C231" s="38">
        <v>6257</v>
      </c>
      <c r="D231" s="38">
        <v>0</v>
      </c>
      <c r="E231" s="38">
        <v>0</v>
      </c>
      <c r="F231" s="38">
        <v>0</v>
      </c>
      <c r="G231" s="38">
        <v>0</v>
      </c>
      <c r="H231" s="38">
        <v>0</v>
      </c>
      <c r="I231" s="38">
        <v>68685</v>
      </c>
    </row>
    <row r="232" spans="1:15" ht="12.75" customHeight="1">
      <c r="A232" s="30" t="s">
        <v>258</v>
      </c>
      <c r="B232" s="31">
        <v>85969</v>
      </c>
      <c r="C232" s="31">
        <v>6257</v>
      </c>
      <c r="D232" s="31">
        <v>0</v>
      </c>
      <c r="E232" s="31">
        <v>0</v>
      </c>
      <c r="F232" s="31">
        <v>0</v>
      </c>
      <c r="G232" s="31">
        <v>0</v>
      </c>
      <c r="H232" s="31">
        <v>0</v>
      </c>
      <c r="I232" s="31">
        <v>92226</v>
      </c>
    </row>
    <row r="233" spans="1:15" ht="12.75" customHeight="1">
      <c r="A233" s="30" t="s">
        <v>259</v>
      </c>
      <c r="B233" s="31">
        <v>140312</v>
      </c>
      <c r="C233" s="31">
        <v>0</v>
      </c>
      <c r="D233" s="31">
        <v>0</v>
      </c>
      <c r="E233" s="31">
        <v>0</v>
      </c>
      <c r="F233" s="31">
        <v>0</v>
      </c>
      <c r="G233" s="31">
        <v>0</v>
      </c>
      <c r="H233" s="31">
        <v>0</v>
      </c>
      <c r="I233" s="31">
        <v>140312</v>
      </c>
    </row>
    <row r="234" spans="1:15" ht="12.75" customHeight="1">
      <c r="A234" s="32" t="s">
        <v>90</v>
      </c>
      <c r="B234" s="33"/>
      <c r="C234" s="33"/>
      <c r="D234" s="33"/>
      <c r="E234" s="33"/>
      <c r="F234" s="33"/>
      <c r="G234" s="33"/>
      <c r="H234" s="33">
        <v>15200</v>
      </c>
      <c r="I234" s="33">
        <v>15200</v>
      </c>
    </row>
    <row r="235" spans="1:15" ht="12.75" customHeight="1" thickBot="1">
      <c r="A235" s="34" t="s">
        <v>260</v>
      </c>
      <c r="B235" s="29">
        <v>12635981</v>
      </c>
      <c r="C235" s="29">
        <v>86666</v>
      </c>
      <c r="D235" s="29">
        <v>0</v>
      </c>
      <c r="E235" s="29">
        <v>37883</v>
      </c>
      <c r="F235" s="29">
        <v>5332</v>
      </c>
      <c r="G235" s="29">
        <v>0</v>
      </c>
      <c r="H235" s="29">
        <v>55100</v>
      </c>
      <c r="I235" s="29">
        <v>12820962</v>
      </c>
      <c r="J235" s="48"/>
      <c r="K235" s="48"/>
    </row>
    <row r="236" spans="1:15" ht="12.75" customHeight="1">
      <c r="A236" s="41"/>
      <c r="B236" s="40"/>
      <c r="C236" s="40"/>
      <c r="D236" s="40"/>
      <c r="E236" s="40"/>
      <c r="F236" s="40"/>
      <c r="G236" s="40"/>
      <c r="H236" s="40"/>
      <c r="I236" s="40"/>
    </row>
    <row r="237" spans="1:15">
      <c r="A237" s="30" t="s">
        <v>261</v>
      </c>
      <c r="B237" s="31">
        <v>220840</v>
      </c>
      <c r="C237" s="31">
        <v>9619</v>
      </c>
      <c r="D237" s="31">
        <v>0</v>
      </c>
      <c r="E237" s="31">
        <v>0</v>
      </c>
      <c r="F237" s="31">
        <v>0</v>
      </c>
      <c r="G237" s="31">
        <v>0</v>
      </c>
      <c r="H237" s="31">
        <v>700</v>
      </c>
      <c r="I237" s="31">
        <v>231159</v>
      </c>
    </row>
    <row r="238" spans="1:15">
      <c r="A238" s="30" t="s">
        <v>262</v>
      </c>
      <c r="B238" s="31">
        <v>661711</v>
      </c>
      <c r="C238" s="31">
        <v>0</v>
      </c>
      <c r="D238" s="31">
        <v>0</v>
      </c>
      <c r="E238" s="31">
        <v>0</v>
      </c>
      <c r="F238" s="31">
        <v>0</v>
      </c>
      <c r="G238" s="31">
        <v>0</v>
      </c>
      <c r="H238" s="31">
        <v>580</v>
      </c>
      <c r="I238" s="31">
        <v>662291</v>
      </c>
    </row>
    <row r="239" spans="1:15" ht="12.75" customHeight="1">
      <c r="A239" s="37" t="s">
        <v>263</v>
      </c>
      <c r="B239" s="38">
        <v>1300180</v>
      </c>
      <c r="C239" s="38">
        <v>0</v>
      </c>
      <c r="D239" s="38">
        <v>0</v>
      </c>
      <c r="E239" s="38">
        <v>0</v>
      </c>
      <c r="F239" s="38">
        <v>0</v>
      </c>
      <c r="G239" s="38">
        <v>0</v>
      </c>
      <c r="H239" s="38">
        <v>4400</v>
      </c>
      <c r="I239" s="38">
        <v>1304580</v>
      </c>
    </row>
    <row r="240" spans="1:15" ht="12.75" customHeight="1">
      <c r="A240" s="30" t="s">
        <v>264</v>
      </c>
      <c r="B240" s="31">
        <v>3203293</v>
      </c>
      <c r="C240" s="31">
        <v>0</v>
      </c>
      <c r="D240" s="31">
        <v>0</v>
      </c>
      <c r="E240" s="31">
        <v>0</v>
      </c>
      <c r="F240" s="31">
        <v>0</v>
      </c>
      <c r="G240" s="31">
        <v>46405</v>
      </c>
      <c r="H240" s="31">
        <v>6640</v>
      </c>
      <c r="I240" s="31">
        <v>3256338</v>
      </c>
    </row>
    <row r="241" spans="1:9" ht="12.75" customHeight="1">
      <c r="A241" s="30" t="s">
        <v>265</v>
      </c>
      <c r="B241" s="31">
        <v>780332</v>
      </c>
      <c r="C241" s="31">
        <v>0</v>
      </c>
      <c r="D241" s="31">
        <v>0</v>
      </c>
      <c r="E241" s="31">
        <v>5158</v>
      </c>
      <c r="F241" s="31">
        <v>0</v>
      </c>
      <c r="G241" s="31">
        <v>0</v>
      </c>
      <c r="H241" s="31">
        <v>2120</v>
      </c>
      <c r="I241" s="31">
        <v>787610</v>
      </c>
    </row>
    <row r="242" spans="1:9" ht="12.75" customHeight="1">
      <c r="A242" s="37" t="s">
        <v>266</v>
      </c>
      <c r="B242" s="38">
        <v>313872</v>
      </c>
      <c r="C242" s="38">
        <v>2639</v>
      </c>
      <c r="D242" s="38">
        <v>0</v>
      </c>
      <c r="E242" s="38">
        <v>0</v>
      </c>
      <c r="F242" s="38">
        <v>0</v>
      </c>
      <c r="G242" s="38">
        <v>0</v>
      </c>
      <c r="H242" s="38">
        <v>710</v>
      </c>
      <c r="I242" s="38">
        <v>317221</v>
      </c>
    </row>
    <row r="243" spans="1:9" ht="12.75" customHeight="1">
      <c r="A243" s="30" t="s">
        <v>267</v>
      </c>
      <c r="B243" s="31">
        <v>316870</v>
      </c>
      <c r="C243" s="31">
        <v>7473</v>
      </c>
      <c r="D243" s="31">
        <v>0</v>
      </c>
      <c r="E243" s="31">
        <v>0</v>
      </c>
      <c r="F243" s="31">
        <v>0</v>
      </c>
      <c r="G243" s="31">
        <v>0</v>
      </c>
      <c r="H243" s="31">
        <v>510</v>
      </c>
      <c r="I243" s="31">
        <v>324853</v>
      </c>
    </row>
    <row r="244" spans="1:9" ht="12.75" customHeight="1">
      <c r="A244" s="30" t="s">
        <v>268</v>
      </c>
      <c r="B244" s="31">
        <v>90995</v>
      </c>
      <c r="C244" s="31">
        <v>6257</v>
      </c>
      <c r="D244" s="31">
        <v>0</v>
      </c>
      <c r="E244" s="31">
        <v>0</v>
      </c>
      <c r="F244" s="31">
        <v>0</v>
      </c>
      <c r="G244" s="31">
        <v>0</v>
      </c>
      <c r="H244" s="31">
        <v>860</v>
      </c>
      <c r="I244" s="31">
        <v>98112</v>
      </c>
    </row>
    <row r="245" spans="1:9" ht="12.75" customHeight="1">
      <c r="A245" s="37" t="s">
        <v>269</v>
      </c>
      <c r="B245" s="38">
        <v>82819</v>
      </c>
      <c r="C245" s="38">
        <v>4381</v>
      </c>
      <c r="D245" s="38">
        <v>0</v>
      </c>
      <c r="E245" s="38">
        <v>0</v>
      </c>
      <c r="F245" s="38">
        <v>0</v>
      </c>
      <c r="G245" s="38">
        <v>0</v>
      </c>
      <c r="H245" s="38">
        <v>1000</v>
      </c>
      <c r="I245" s="38">
        <v>88200</v>
      </c>
    </row>
    <row r="246" spans="1:9" ht="12.75" customHeight="1">
      <c r="A246" s="30" t="s">
        <v>270</v>
      </c>
      <c r="B246" s="31">
        <v>205313</v>
      </c>
      <c r="C246" s="31">
        <v>5315</v>
      </c>
      <c r="D246" s="31">
        <v>0</v>
      </c>
      <c r="E246" s="31">
        <v>0</v>
      </c>
      <c r="F246" s="31">
        <v>0</v>
      </c>
      <c r="G246" s="31">
        <v>0</v>
      </c>
      <c r="H246" s="31">
        <v>1100</v>
      </c>
      <c r="I246" s="31">
        <v>211728</v>
      </c>
    </row>
    <row r="247" spans="1:9" ht="12.75" customHeight="1">
      <c r="A247" s="30" t="s">
        <v>271</v>
      </c>
      <c r="B247" s="31">
        <v>189708</v>
      </c>
      <c r="C247" s="31">
        <v>0</v>
      </c>
      <c r="D247" s="31">
        <v>0</v>
      </c>
      <c r="E247" s="31">
        <v>0</v>
      </c>
      <c r="F247" s="31">
        <v>89</v>
      </c>
      <c r="G247" s="31">
        <v>0</v>
      </c>
      <c r="H247" s="31">
        <v>0</v>
      </c>
      <c r="I247" s="31">
        <v>189797</v>
      </c>
    </row>
    <row r="248" spans="1:9" ht="12.75" customHeight="1">
      <c r="A248" s="37" t="s">
        <v>272</v>
      </c>
      <c r="B248" s="38">
        <v>328930</v>
      </c>
      <c r="C248" s="38">
        <v>0</v>
      </c>
      <c r="D248" s="38">
        <v>0</v>
      </c>
      <c r="E248" s="38">
        <v>0</v>
      </c>
      <c r="F248" s="38">
        <v>0</v>
      </c>
      <c r="G248" s="38">
        <v>0</v>
      </c>
      <c r="H248" s="38">
        <v>1330</v>
      </c>
      <c r="I248" s="38">
        <v>330260</v>
      </c>
    </row>
    <row r="249" spans="1:9" ht="12.75" customHeight="1">
      <c r="A249" s="30" t="s">
        <v>273</v>
      </c>
      <c r="B249" s="31">
        <v>188430</v>
      </c>
      <c r="C249" s="31">
        <v>0</v>
      </c>
      <c r="D249" s="31">
        <v>0</v>
      </c>
      <c r="E249" s="31">
        <v>0</v>
      </c>
      <c r="F249" s="31">
        <v>0</v>
      </c>
      <c r="G249" s="31">
        <v>0</v>
      </c>
      <c r="H249" s="31">
        <v>1250</v>
      </c>
      <c r="I249" s="31">
        <v>189680</v>
      </c>
    </row>
    <row r="250" spans="1:9" ht="12.75" customHeight="1">
      <c r="A250" s="30" t="s">
        <v>274</v>
      </c>
      <c r="B250" s="31">
        <v>99194</v>
      </c>
      <c r="C250" s="31">
        <v>5006</v>
      </c>
      <c r="D250" s="31">
        <v>0</v>
      </c>
      <c r="E250" s="31">
        <v>0</v>
      </c>
      <c r="F250" s="31">
        <v>0</v>
      </c>
      <c r="G250" s="31">
        <v>0</v>
      </c>
      <c r="H250" s="31">
        <v>0</v>
      </c>
      <c r="I250" s="31">
        <v>104200</v>
      </c>
    </row>
    <row r="251" spans="1:9" ht="12.75" customHeight="1">
      <c r="A251" s="37" t="s">
        <v>275</v>
      </c>
      <c r="B251" s="38">
        <v>64925</v>
      </c>
      <c r="C251" s="38">
        <v>3129</v>
      </c>
      <c r="D251" s="38">
        <v>0</v>
      </c>
      <c r="E251" s="38">
        <v>0</v>
      </c>
      <c r="F251" s="38">
        <v>0</v>
      </c>
      <c r="G251" s="38">
        <v>0</v>
      </c>
      <c r="H251" s="38">
        <v>430</v>
      </c>
      <c r="I251" s="38">
        <v>68484</v>
      </c>
    </row>
    <row r="252" spans="1:9" ht="12.75" customHeight="1">
      <c r="A252" s="30" t="s">
        <v>276</v>
      </c>
      <c r="B252" s="31">
        <v>132387</v>
      </c>
      <c r="C252" s="31">
        <v>0</v>
      </c>
      <c r="D252" s="31">
        <v>0</v>
      </c>
      <c r="E252" s="31">
        <v>0</v>
      </c>
      <c r="F252" s="31">
        <v>0</v>
      </c>
      <c r="G252" s="31">
        <v>0</v>
      </c>
      <c r="H252" s="31">
        <v>750</v>
      </c>
      <c r="I252" s="31">
        <v>133137</v>
      </c>
    </row>
    <row r="253" spans="1:9" ht="12.75" customHeight="1">
      <c r="A253" s="30" t="s">
        <v>277</v>
      </c>
      <c r="B253" s="31">
        <v>56915</v>
      </c>
      <c r="C253" s="31">
        <v>6257</v>
      </c>
      <c r="D253" s="31">
        <v>0</v>
      </c>
      <c r="E253" s="31">
        <v>0</v>
      </c>
      <c r="F253" s="31">
        <v>0</v>
      </c>
      <c r="G253" s="31">
        <v>0</v>
      </c>
      <c r="H253" s="31">
        <v>810</v>
      </c>
      <c r="I253" s="31">
        <v>63982</v>
      </c>
    </row>
    <row r="254" spans="1:9" ht="12.75" customHeight="1">
      <c r="A254" s="37" t="s">
        <v>278</v>
      </c>
      <c r="B254" s="38">
        <v>55471</v>
      </c>
      <c r="C254" s="38">
        <v>0</v>
      </c>
      <c r="D254" s="38">
        <v>0</v>
      </c>
      <c r="E254" s="38">
        <v>0</v>
      </c>
      <c r="F254" s="38">
        <v>0</v>
      </c>
      <c r="G254" s="38">
        <v>0</v>
      </c>
      <c r="H254" s="38">
        <v>0</v>
      </c>
      <c r="I254" s="38">
        <v>55471</v>
      </c>
    </row>
    <row r="255" spans="1:9" ht="12.75" customHeight="1">
      <c r="A255" s="30" t="s">
        <v>279</v>
      </c>
      <c r="B255" s="31">
        <v>44815</v>
      </c>
      <c r="C255" s="31">
        <v>0</v>
      </c>
      <c r="D255" s="31">
        <v>0</v>
      </c>
      <c r="E255" s="31">
        <v>0</v>
      </c>
      <c r="F255" s="31">
        <v>0</v>
      </c>
      <c r="G255" s="31">
        <v>0</v>
      </c>
      <c r="H255" s="31">
        <v>0</v>
      </c>
      <c r="I255" s="31">
        <v>44815</v>
      </c>
    </row>
    <row r="256" spans="1:9" ht="12.75" customHeight="1">
      <c r="A256" s="30" t="s">
        <v>280</v>
      </c>
      <c r="B256" s="31">
        <v>463024</v>
      </c>
      <c r="C256" s="31">
        <v>0</v>
      </c>
      <c r="D256" s="31">
        <v>0</v>
      </c>
      <c r="E256" s="31">
        <v>0</v>
      </c>
      <c r="F256" s="31">
        <v>0</v>
      </c>
      <c r="G256" s="31">
        <v>0</v>
      </c>
      <c r="H256" s="31">
        <v>2480</v>
      </c>
      <c r="I256" s="31">
        <v>465504</v>
      </c>
    </row>
    <row r="257" spans="1:15" ht="12.75" customHeight="1">
      <c r="A257" s="37" t="s">
        <v>281</v>
      </c>
      <c r="B257" s="38">
        <v>47394</v>
      </c>
      <c r="C257" s="38">
        <v>0</v>
      </c>
      <c r="D257" s="38">
        <v>0</v>
      </c>
      <c r="E257" s="38">
        <v>0</v>
      </c>
      <c r="F257" s="38">
        <v>0</v>
      </c>
      <c r="G257" s="38">
        <v>0</v>
      </c>
      <c r="H257" s="38">
        <v>0</v>
      </c>
      <c r="I257" s="38">
        <v>47394</v>
      </c>
    </row>
    <row r="258" spans="1:15" ht="12.75" customHeight="1">
      <c r="A258" s="30" t="s">
        <v>282</v>
      </c>
      <c r="B258" s="31">
        <v>385570</v>
      </c>
      <c r="C258" s="31">
        <v>0</v>
      </c>
      <c r="D258" s="31">
        <v>0</v>
      </c>
      <c r="E258" s="31">
        <v>4233</v>
      </c>
      <c r="F258" s="31">
        <v>0</v>
      </c>
      <c r="G258" s="31">
        <v>0</v>
      </c>
      <c r="H258" s="31">
        <v>1600</v>
      </c>
      <c r="I258" s="31">
        <v>391403</v>
      </c>
      <c r="J258" s="6"/>
      <c r="K258" s="6"/>
      <c r="L258" s="6"/>
      <c r="M258" s="6"/>
      <c r="N258" s="6"/>
      <c r="O258" s="6"/>
    </row>
    <row r="259" spans="1:15" s="6" customFormat="1" ht="12.75" customHeight="1">
      <c r="A259" s="30" t="s">
        <v>283</v>
      </c>
      <c r="B259" s="31">
        <v>82134</v>
      </c>
      <c r="C259" s="31">
        <v>3129</v>
      </c>
      <c r="D259" s="31">
        <v>0</v>
      </c>
      <c r="E259" s="31">
        <v>0</v>
      </c>
      <c r="F259" s="31">
        <v>0</v>
      </c>
      <c r="G259" s="31">
        <v>0</v>
      </c>
      <c r="H259" s="31">
        <v>1630</v>
      </c>
      <c r="I259" s="31">
        <v>86893</v>
      </c>
      <c r="J259" s="1"/>
      <c r="K259" s="1"/>
      <c r="L259" s="1"/>
      <c r="M259" s="1"/>
      <c r="N259" s="1"/>
      <c r="O259" s="1"/>
    </row>
    <row r="260" spans="1:15" ht="12.75" customHeight="1">
      <c r="A260" s="37" t="s">
        <v>284</v>
      </c>
      <c r="B260" s="38">
        <v>222754</v>
      </c>
      <c r="C260" s="38">
        <v>6863</v>
      </c>
      <c r="D260" s="38">
        <v>0</v>
      </c>
      <c r="E260" s="38">
        <v>0</v>
      </c>
      <c r="F260" s="38">
        <v>0</v>
      </c>
      <c r="G260" s="38">
        <v>0</v>
      </c>
      <c r="H260" s="38">
        <v>0</v>
      </c>
      <c r="I260" s="38">
        <v>229617</v>
      </c>
    </row>
    <row r="261" spans="1:15" ht="12.75" customHeight="1">
      <c r="A261" s="30" t="s">
        <v>285</v>
      </c>
      <c r="B261" s="31">
        <v>78307</v>
      </c>
      <c r="C261" s="31">
        <v>0</v>
      </c>
      <c r="D261" s="31">
        <v>0</v>
      </c>
      <c r="E261" s="31">
        <v>0</v>
      </c>
      <c r="F261" s="31">
        <v>0</v>
      </c>
      <c r="G261" s="31">
        <v>0</v>
      </c>
      <c r="H261" s="31">
        <v>0</v>
      </c>
      <c r="I261" s="31">
        <v>78307</v>
      </c>
    </row>
    <row r="262" spans="1:15" ht="12.75" customHeight="1">
      <c r="A262" s="32" t="s">
        <v>90</v>
      </c>
      <c r="B262" s="33"/>
      <c r="C262" s="33"/>
      <c r="D262" s="33"/>
      <c r="E262" s="33"/>
      <c r="F262" s="33"/>
      <c r="G262" s="33"/>
      <c r="H262" s="33">
        <v>18200</v>
      </c>
      <c r="I262" s="33">
        <v>18200</v>
      </c>
    </row>
    <row r="263" spans="1:15" ht="12.75" customHeight="1" thickBot="1">
      <c r="A263" s="34" t="s">
        <v>286</v>
      </c>
      <c r="B263" s="29">
        <v>9616183</v>
      </c>
      <c r="C263" s="29">
        <v>60068</v>
      </c>
      <c r="D263" s="29">
        <v>0</v>
      </c>
      <c r="E263" s="29">
        <v>9391</v>
      </c>
      <c r="F263" s="29">
        <v>89</v>
      </c>
      <c r="G263" s="29">
        <v>46405</v>
      </c>
      <c r="H263" s="29">
        <v>47100</v>
      </c>
      <c r="I263" s="29">
        <v>9779236</v>
      </c>
      <c r="J263" s="48"/>
      <c r="K263" s="48"/>
    </row>
    <row r="264" spans="1:15" ht="12.75" customHeight="1">
      <c r="A264" s="41"/>
      <c r="B264" s="40"/>
      <c r="C264" s="40"/>
      <c r="D264" s="40"/>
      <c r="E264" s="40"/>
      <c r="F264" s="40"/>
      <c r="G264" s="40"/>
      <c r="H264" s="40"/>
      <c r="I264" s="40"/>
    </row>
    <row r="265" spans="1:15" ht="12.75" customHeight="1">
      <c r="A265" s="30" t="s">
        <v>287</v>
      </c>
      <c r="B265" s="31">
        <v>7322051</v>
      </c>
      <c r="C265" s="31">
        <v>0</v>
      </c>
      <c r="D265" s="31">
        <v>0</v>
      </c>
      <c r="E265" s="31">
        <v>0</v>
      </c>
      <c r="F265" s="31">
        <v>0</v>
      </c>
      <c r="G265" s="31">
        <v>117067</v>
      </c>
      <c r="H265" s="31">
        <v>13300</v>
      </c>
      <c r="I265" s="31">
        <v>7452418</v>
      </c>
    </row>
    <row r="266" spans="1:15" ht="12.75" customHeight="1">
      <c r="A266" s="30" t="s">
        <v>288</v>
      </c>
      <c r="B266" s="31">
        <v>571010</v>
      </c>
      <c r="C266" s="31">
        <v>0</v>
      </c>
      <c r="D266" s="31">
        <v>0</v>
      </c>
      <c r="E266" s="31">
        <v>4719</v>
      </c>
      <c r="F266" s="31">
        <v>0</v>
      </c>
      <c r="G266" s="31">
        <v>0</v>
      </c>
      <c r="H266" s="31">
        <v>11400</v>
      </c>
      <c r="I266" s="31">
        <v>587129</v>
      </c>
    </row>
    <row r="267" spans="1:15" ht="12.75" customHeight="1">
      <c r="A267" s="37" t="s">
        <v>289</v>
      </c>
      <c r="B267" s="38">
        <v>152000</v>
      </c>
      <c r="C267" s="38">
        <v>1267</v>
      </c>
      <c r="D267" s="38">
        <v>0</v>
      </c>
      <c r="E267" s="38">
        <v>0</v>
      </c>
      <c r="F267" s="38">
        <v>0</v>
      </c>
      <c r="G267" s="38">
        <v>0</v>
      </c>
      <c r="H267" s="38">
        <v>2100</v>
      </c>
      <c r="I267" s="38">
        <v>155367</v>
      </c>
    </row>
    <row r="268" spans="1:15" ht="12.75" customHeight="1">
      <c r="A268" s="30" t="s">
        <v>290</v>
      </c>
      <c r="B268" s="31">
        <v>199494</v>
      </c>
      <c r="C268" s="31">
        <v>0</v>
      </c>
      <c r="D268" s="31">
        <v>0</v>
      </c>
      <c r="E268" s="31">
        <v>0</v>
      </c>
      <c r="F268" s="31">
        <v>0</v>
      </c>
      <c r="G268" s="31">
        <v>0</v>
      </c>
      <c r="H268" s="31">
        <v>2800</v>
      </c>
      <c r="I268" s="31">
        <v>202294</v>
      </c>
    </row>
    <row r="269" spans="1:15" ht="12.75" customHeight="1">
      <c r="A269" s="30" t="s">
        <v>291</v>
      </c>
      <c r="B269" s="31">
        <v>393259</v>
      </c>
      <c r="C269" s="31">
        <v>0</v>
      </c>
      <c r="D269" s="31">
        <v>0</v>
      </c>
      <c r="E269" s="31">
        <v>0</v>
      </c>
      <c r="F269" s="31">
        <v>0</v>
      </c>
      <c r="G269" s="31">
        <v>0</v>
      </c>
      <c r="H269" s="31">
        <v>5000</v>
      </c>
      <c r="I269" s="31">
        <v>398259</v>
      </c>
    </row>
    <row r="270" spans="1:15" ht="12.75" customHeight="1">
      <c r="A270" s="37" t="s">
        <v>292</v>
      </c>
      <c r="B270" s="38">
        <v>573738</v>
      </c>
      <c r="C270" s="38">
        <v>0</v>
      </c>
      <c r="D270" s="38">
        <v>0</v>
      </c>
      <c r="E270" s="38">
        <v>0</v>
      </c>
      <c r="F270" s="38">
        <v>0</v>
      </c>
      <c r="G270" s="38">
        <v>0</v>
      </c>
      <c r="H270" s="38">
        <v>2600</v>
      </c>
      <c r="I270" s="38">
        <v>576338</v>
      </c>
    </row>
    <row r="271" spans="1:15" ht="12.75" customHeight="1">
      <c r="A271" s="30" t="s">
        <v>293</v>
      </c>
      <c r="B271" s="31">
        <v>107682</v>
      </c>
      <c r="C271" s="31">
        <v>3129</v>
      </c>
      <c r="D271" s="31">
        <v>0</v>
      </c>
      <c r="E271" s="31">
        <v>0</v>
      </c>
      <c r="F271" s="31">
        <v>0</v>
      </c>
      <c r="G271" s="31">
        <v>0</v>
      </c>
      <c r="H271" s="31">
        <v>2900</v>
      </c>
      <c r="I271" s="31">
        <v>113711</v>
      </c>
    </row>
    <row r="272" spans="1:15" ht="12.75" customHeight="1">
      <c r="A272" s="30" t="s">
        <v>294</v>
      </c>
      <c r="B272" s="31">
        <v>124590</v>
      </c>
      <c r="C272" s="31">
        <v>3129</v>
      </c>
      <c r="D272" s="31">
        <v>0</v>
      </c>
      <c r="E272" s="31">
        <v>0</v>
      </c>
      <c r="F272" s="31">
        <v>0</v>
      </c>
      <c r="G272" s="31">
        <v>0</v>
      </c>
      <c r="H272" s="31">
        <v>1800</v>
      </c>
      <c r="I272" s="31">
        <v>129519</v>
      </c>
    </row>
    <row r="273" spans="1:9" ht="12.75" customHeight="1">
      <c r="A273" s="37" t="s">
        <v>295</v>
      </c>
      <c r="B273" s="38">
        <v>420967</v>
      </c>
      <c r="C273" s="38">
        <v>17327</v>
      </c>
      <c r="D273" s="38">
        <v>0</v>
      </c>
      <c r="E273" s="38">
        <v>0</v>
      </c>
      <c r="F273" s="38">
        <v>0</v>
      </c>
      <c r="G273" s="38">
        <v>0</v>
      </c>
      <c r="H273" s="38">
        <v>0</v>
      </c>
      <c r="I273" s="38">
        <v>438294</v>
      </c>
    </row>
    <row r="274" spans="1:9">
      <c r="A274" s="30" t="s">
        <v>296</v>
      </c>
      <c r="B274" s="31">
        <v>422694</v>
      </c>
      <c r="C274" s="31">
        <v>14706</v>
      </c>
      <c r="D274" s="31">
        <v>0</v>
      </c>
      <c r="E274" s="31">
        <v>4262</v>
      </c>
      <c r="F274" s="31">
        <v>0</v>
      </c>
      <c r="G274" s="31">
        <v>0</v>
      </c>
      <c r="H274" s="31">
        <v>3400</v>
      </c>
      <c r="I274" s="31">
        <v>445062</v>
      </c>
    </row>
    <row r="275" spans="1:9">
      <c r="A275" s="30" t="s">
        <v>297</v>
      </c>
      <c r="B275" s="31">
        <v>47898</v>
      </c>
      <c r="C275" s="31">
        <v>0</v>
      </c>
      <c r="D275" s="31">
        <v>0</v>
      </c>
      <c r="E275" s="31">
        <v>0</v>
      </c>
      <c r="F275" s="31">
        <v>0</v>
      </c>
      <c r="G275" s="31">
        <v>0</v>
      </c>
      <c r="H275" s="31">
        <v>0</v>
      </c>
      <c r="I275" s="31">
        <v>47898</v>
      </c>
    </row>
    <row r="276" spans="1:9" ht="12.75" customHeight="1">
      <c r="A276" s="37" t="s">
        <v>298</v>
      </c>
      <c r="B276" s="38">
        <v>57831</v>
      </c>
      <c r="C276" s="38">
        <v>6257</v>
      </c>
      <c r="D276" s="38">
        <v>0</v>
      </c>
      <c r="E276" s="38">
        <v>0</v>
      </c>
      <c r="F276" s="38">
        <v>0</v>
      </c>
      <c r="G276" s="38">
        <v>0</v>
      </c>
      <c r="H276" s="38">
        <v>0</v>
      </c>
      <c r="I276" s="38">
        <v>64088</v>
      </c>
    </row>
    <row r="277" spans="1:9" ht="12.75" customHeight="1">
      <c r="A277" s="30" t="s">
        <v>299</v>
      </c>
      <c r="B277" s="31">
        <v>561552</v>
      </c>
      <c r="C277" s="31">
        <v>0</v>
      </c>
      <c r="D277" s="31">
        <v>0</v>
      </c>
      <c r="E277" s="31">
        <v>4627</v>
      </c>
      <c r="F277" s="31">
        <v>0</v>
      </c>
      <c r="G277" s="31">
        <v>0</v>
      </c>
      <c r="H277" s="31">
        <v>6300</v>
      </c>
      <c r="I277" s="31">
        <v>572479</v>
      </c>
    </row>
    <row r="278" spans="1:9" ht="12.75" customHeight="1">
      <c r="A278" s="30" t="s">
        <v>300</v>
      </c>
      <c r="B278" s="31">
        <v>303822</v>
      </c>
      <c r="C278" s="31">
        <v>7068</v>
      </c>
      <c r="D278" s="31">
        <v>0</v>
      </c>
      <c r="E278" s="31">
        <v>0</v>
      </c>
      <c r="F278" s="31">
        <v>0</v>
      </c>
      <c r="G278" s="31">
        <v>0</v>
      </c>
      <c r="H278" s="31">
        <v>4000</v>
      </c>
      <c r="I278" s="31">
        <v>314890</v>
      </c>
    </row>
    <row r="279" spans="1:9" ht="12.75" customHeight="1">
      <c r="A279" s="37" t="s">
        <v>301</v>
      </c>
      <c r="B279" s="38">
        <v>90922</v>
      </c>
      <c r="C279" s="38">
        <v>3129</v>
      </c>
      <c r="D279" s="38">
        <v>0</v>
      </c>
      <c r="E279" s="38">
        <v>0</v>
      </c>
      <c r="F279" s="38">
        <v>0</v>
      </c>
      <c r="G279" s="38">
        <v>0</v>
      </c>
      <c r="H279" s="38">
        <v>1600</v>
      </c>
      <c r="I279" s="38">
        <v>95651</v>
      </c>
    </row>
    <row r="280" spans="1:9" ht="12.75" customHeight="1">
      <c r="A280" s="30" t="s">
        <v>302</v>
      </c>
      <c r="B280" s="31">
        <v>788887</v>
      </c>
      <c r="C280" s="31">
        <v>0</v>
      </c>
      <c r="D280" s="31">
        <v>0</v>
      </c>
      <c r="E280" s="31">
        <v>5309</v>
      </c>
      <c r="F280" s="31">
        <v>0</v>
      </c>
      <c r="G280" s="31">
        <v>0</v>
      </c>
      <c r="H280" s="31">
        <v>5500</v>
      </c>
      <c r="I280" s="31">
        <v>799696</v>
      </c>
    </row>
    <row r="281" spans="1:9" ht="12.75" customHeight="1">
      <c r="A281" s="30" t="s">
        <v>303</v>
      </c>
      <c r="B281" s="31">
        <v>194738</v>
      </c>
      <c r="C281" s="31">
        <v>0</v>
      </c>
      <c r="D281" s="31">
        <v>0</v>
      </c>
      <c r="E281" s="31">
        <v>0</v>
      </c>
      <c r="F281" s="31">
        <v>0</v>
      </c>
      <c r="G281" s="31">
        <v>0</v>
      </c>
      <c r="H281" s="31">
        <v>500</v>
      </c>
      <c r="I281" s="31">
        <v>195238</v>
      </c>
    </row>
    <row r="282" spans="1:9" ht="12.75" customHeight="1">
      <c r="A282" s="37" t="s">
        <v>304</v>
      </c>
      <c r="B282" s="38">
        <v>1134779</v>
      </c>
      <c r="C282" s="38">
        <v>0</v>
      </c>
      <c r="D282" s="38">
        <v>0</v>
      </c>
      <c r="E282" s="38">
        <v>6317</v>
      </c>
      <c r="F282" s="38">
        <v>0</v>
      </c>
      <c r="G282" s="38">
        <v>0</v>
      </c>
      <c r="H282" s="38">
        <v>3500</v>
      </c>
      <c r="I282" s="38">
        <v>1144596</v>
      </c>
    </row>
    <row r="283" spans="1:9" ht="12.75" customHeight="1">
      <c r="A283" s="30" t="s">
        <v>305</v>
      </c>
      <c r="B283" s="31">
        <v>885378</v>
      </c>
      <c r="C283" s="31">
        <v>0</v>
      </c>
      <c r="D283" s="31">
        <v>0</v>
      </c>
      <c r="E283" s="31">
        <v>0</v>
      </c>
      <c r="F283" s="31">
        <v>0</v>
      </c>
      <c r="G283" s="31">
        <v>0</v>
      </c>
      <c r="H283" s="31">
        <v>1900</v>
      </c>
      <c r="I283" s="31">
        <v>887278</v>
      </c>
    </row>
    <row r="284" spans="1:9" ht="12.75" customHeight="1">
      <c r="A284" s="30" t="s">
        <v>306</v>
      </c>
      <c r="B284" s="31">
        <v>160267</v>
      </c>
      <c r="C284" s="31">
        <v>4883</v>
      </c>
      <c r="D284" s="31">
        <v>0</v>
      </c>
      <c r="E284" s="31">
        <v>0</v>
      </c>
      <c r="F284" s="31">
        <v>0</v>
      </c>
      <c r="G284" s="31">
        <v>0</v>
      </c>
      <c r="H284" s="31">
        <v>500</v>
      </c>
      <c r="I284" s="31">
        <v>165650</v>
      </c>
    </row>
    <row r="285" spans="1:9" ht="12.75" customHeight="1">
      <c r="A285" s="37" t="s">
        <v>307</v>
      </c>
      <c r="B285" s="38">
        <v>35265</v>
      </c>
      <c r="C285" s="38">
        <v>0</v>
      </c>
      <c r="D285" s="38">
        <v>0</v>
      </c>
      <c r="E285" s="38">
        <v>0</v>
      </c>
      <c r="F285" s="38">
        <v>0</v>
      </c>
      <c r="G285" s="38">
        <v>0</v>
      </c>
      <c r="H285" s="38">
        <v>0</v>
      </c>
      <c r="I285" s="38">
        <v>35265</v>
      </c>
    </row>
    <row r="286" spans="1:9" ht="12.75" customHeight="1">
      <c r="A286" s="30" t="s">
        <v>308</v>
      </c>
      <c r="B286" s="31">
        <v>236383</v>
      </c>
      <c r="C286" s="31">
        <v>0</v>
      </c>
      <c r="D286" s="31">
        <v>0</v>
      </c>
      <c r="E286" s="31">
        <v>0</v>
      </c>
      <c r="F286" s="31">
        <v>0</v>
      </c>
      <c r="G286" s="31">
        <v>0</v>
      </c>
      <c r="H286" s="31">
        <v>3900</v>
      </c>
      <c r="I286" s="31">
        <v>240283</v>
      </c>
    </row>
    <row r="287" spans="1:9" ht="12.75" customHeight="1">
      <c r="A287" s="30" t="s">
        <v>309</v>
      </c>
      <c r="B287" s="31">
        <v>995540</v>
      </c>
      <c r="C287" s="31">
        <v>0</v>
      </c>
      <c r="D287" s="31">
        <v>0</v>
      </c>
      <c r="E287" s="31">
        <v>5628</v>
      </c>
      <c r="F287" s="31">
        <v>0</v>
      </c>
      <c r="G287" s="31">
        <v>0</v>
      </c>
      <c r="H287" s="31">
        <v>6600</v>
      </c>
      <c r="I287" s="31">
        <v>1007768</v>
      </c>
    </row>
    <row r="288" spans="1:9" ht="12.75" customHeight="1">
      <c r="A288" s="37" t="s">
        <v>310</v>
      </c>
      <c r="B288" s="38">
        <v>103898</v>
      </c>
      <c r="C288" s="38">
        <v>3129</v>
      </c>
      <c r="D288" s="38">
        <v>0</v>
      </c>
      <c r="E288" s="38">
        <v>0</v>
      </c>
      <c r="F288" s="38">
        <v>0</v>
      </c>
      <c r="G288" s="38">
        <v>0</v>
      </c>
      <c r="H288" s="38">
        <v>1800</v>
      </c>
      <c r="I288" s="38">
        <v>108827</v>
      </c>
    </row>
    <row r="289" spans="1:15" ht="12.75" customHeight="1">
      <c r="A289" s="30" t="s">
        <v>311</v>
      </c>
      <c r="B289" s="31">
        <v>36425</v>
      </c>
      <c r="C289" s="31">
        <v>6257</v>
      </c>
      <c r="D289" s="31">
        <v>0</v>
      </c>
      <c r="E289" s="31">
        <v>0</v>
      </c>
      <c r="F289" s="31">
        <v>0</v>
      </c>
      <c r="G289" s="31">
        <v>0</v>
      </c>
      <c r="H289" s="31">
        <v>1100</v>
      </c>
      <c r="I289" s="31">
        <v>43782</v>
      </c>
    </row>
    <row r="290" spans="1:15" ht="12.75" customHeight="1">
      <c r="A290" s="30" t="s">
        <v>312</v>
      </c>
      <c r="B290" s="31">
        <v>85683</v>
      </c>
      <c r="C290" s="31">
        <v>3129</v>
      </c>
      <c r="D290" s="31">
        <v>0</v>
      </c>
      <c r="E290" s="31">
        <v>0</v>
      </c>
      <c r="F290" s="31">
        <v>0</v>
      </c>
      <c r="G290" s="31">
        <v>0</v>
      </c>
      <c r="H290" s="31">
        <v>0</v>
      </c>
      <c r="I290" s="31">
        <v>88812</v>
      </c>
    </row>
    <row r="291" spans="1:15" ht="12.75" customHeight="1">
      <c r="A291" s="37" t="s">
        <v>313</v>
      </c>
      <c r="B291" s="38">
        <v>107322</v>
      </c>
      <c r="C291" s="38">
        <v>6257</v>
      </c>
      <c r="D291" s="38">
        <v>0</v>
      </c>
      <c r="E291" s="38">
        <v>0</v>
      </c>
      <c r="F291" s="38">
        <v>0</v>
      </c>
      <c r="G291" s="38">
        <v>0</v>
      </c>
      <c r="H291" s="38">
        <v>0</v>
      </c>
      <c r="I291" s="38">
        <v>113579</v>
      </c>
    </row>
    <row r="292" spans="1:15" ht="12.75" customHeight="1">
      <c r="A292" s="30" t="s">
        <v>314</v>
      </c>
      <c r="B292" s="31">
        <v>44060</v>
      </c>
      <c r="C292" s="31">
        <v>6257</v>
      </c>
      <c r="D292" s="31">
        <v>0</v>
      </c>
      <c r="E292" s="31">
        <v>0</v>
      </c>
      <c r="F292" s="31">
        <v>0</v>
      </c>
      <c r="G292" s="31">
        <v>0</v>
      </c>
      <c r="H292" s="31">
        <v>1300</v>
      </c>
      <c r="I292" s="31">
        <v>51617</v>
      </c>
    </row>
    <row r="293" spans="1:15" ht="12.75" customHeight="1">
      <c r="A293" s="30" t="s">
        <v>315</v>
      </c>
      <c r="B293" s="31">
        <v>63224</v>
      </c>
      <c r="C293" s="31">
        <v>6257</v>
      </c>
      <c r="D293" s="31">
        <v>0</v>
      </c>
      <c r="E293" s="31">
        <v>0</v>
      </c>
      <c r="F293" s="31">
        <v>0</v>
      </c>
      <c r="G293" s="31">
        <v>0</v>
      </c>
      <c r="H293" s="31">
        <v>1200</v>
      </c>
      <c r="I293" s="31">
        <v>70681</v>
      </c>
    </row>
    <row r="294" spans="1:15" ht="12.75" customHeight="1">
      <c r="A294" s="37" t="s">
        <v>316</v>
      </c>
      <c r="B294" s="38">
        <v>152219</v>
      </c>
      <c r="C294" s="38">
        <v>6220</v>
      </c>
      <c r="D294" s="38">
        <v>0</v>
      </c>
      <c r="E294" s="38">
        <v>0</v>
      </c>
      <c r="F294" s="38">
        <v>0</v>
      </c>
      <c r="G294" s="38">
        <v>0</v>
      </c>
      <c r="H294" s="38">
        <v>0</v>
      </c>
      <c r="I294" s="38">
        <v>158439</v>
      </c>
    </row>
    <row r="295" spans="1:15" ht="12.75" customHeight="1">
      <c r="A295" s="30" t="s">
        <v>317</v>
      </c>
      <c r="B295" s="31">
        <v>111364</v>
      </c>
      <c r="C295" s="31">
        <v>6257</v>
      </c>
      <c r="D295" s="31">
        <v>0</v>
      </c>
      <c r="E295" s="31">
        <v>0</v>
      </c>
      <c r="F295" s="31">
        <v>0</v>
      </c>
      <c r="G295" s="31">
        <v>0</v>
      </c>
      <c r="H295" s="31">
        <v>0</v>
      </c>
      <c r="I295" s="31">
        <v>117621</v>
      </c>
    </row>
    <row r="296" spans="1:15" ht="12.75" customHeight="1">
      <c r="A296" s="30" t="s">
        <v>318</v>
      </c>
      <c r="B296" s="31">
        <v>422467</v>
      </c>
      <c r="C296" s="31">
        <v>0</v>
      </c>
      <c r="D296" s="31">
        <v>0</v>
      </c>
      <c r="E296" s="31">
        <v>4351</v>
      </c>
      <c r="F296" s="31">
        <v>0</v>
      </c>
      <c r="G296" s="31">
        <v>0</v>
      </c>
      <c r="H296" s="31">
        <v>5400</v>
      </c>
      <c r="I296" s="31">
        <v>432218</v>
      </c>
    </row>
    <row r="297" spans="1:15" ht="12.75" customHeight="1">
      <c r="A297" s="37" t="s">
        <v>319</v>
      </c>
      <c r="B297" s="38">
        <v>71284</v>
      </c>
      <c r="C297" s="38">
        <v>0</v>
      </c>
      <c r="D297" s="38">
        <v>0</v>
      </c>
      <c r="E297" s="38">
        <v>0</v>
      </c>
      <c r="F297" s="38">
        <v>0</v>
      </c>
      <c r="G297" s="38">
        <v>0</v>
      </c>
      <c r="H297" s="38">
        <v>0</v>
      </c>
      <c r="I297" s="38">
        <v>71284</v>
      </c>
      <c r="J297" s="6"/>
      <c r="K297" s="6"/>
      <c r="L297" s="6"/>
      <c r="M297" s="6"/>
      <c r="N297" s="6"/>
      <c r="O297" s="6"/>
    </row>
    <row r="298" spans="1:15" s="6" customFormat="1" ht="12.75" customHeight="1">
      <c r="A298" s="30" t="s">
        <v>320</v>
      </c>
      <c r="B298" s="31">
        <v>86119</v>
      </c>
      <c r="C298" s="31">
        <v>6257</v>
      </c>
      <c r="D298" s="31">
        <v>0</v>
      </c>
      <c r="E298" s="31">
        <v>0</v>
      </c>
      <c r="F298" s="31">
        <v>0</v>
      </c>
      <c r="G298" s="31">
        <v>0</v>
      </c>
      <c r="H298" s="31">
        <v>0</v>
      </c>
      <c r="I298" s="31">
        <v>92376</v>
      </c>
      <c r="J298" s="1"/>
      <c r="K298" s="1"/>
      <c r="L298" s="1"/>
      <c r="M298" s="1"/>
      <c r="N298" s="1"/>
      <c r="O298" s="1"/>
    </row>
    <row r="299" spans="1:15" ht="12.75" customHeight="1">
      <c r="A299" s="30" t="s">
        <v>321</v>
      </c>
      <c r="B299" s="31">
        <v>193059</v>
      </c>
      <c r="C299" s="31">
        <v>7740</v>
      </c>
      <c r="D299" s="31">
        <v>0</v>
      </c>
      <c r="E299" s="31">
        <v>0</v>
      </c>
      <c r="F299" s="31">
        <v>0</v>
      </c>
      <c r="G299" s="31">
        <v>0</v>
      </c>
      <c r="H299" s="31">
        <v>0</v>
      </c>
      <c r="I299" s="31">
        <v>200799</v>
      </c>
    </row>
    <row r="300" spans="1:15" ht="12.75" customHeight="1">
      <c r="A300" s="37" t="s">
        <v>322</v>
      </c>
      <c r="B300" s="38">
        <v>211845</v>
      </c>
      <c r="C300" s="38">
        <v>3117</v>
      </c>
      <c r="D300" s="38">
        <v>0</v>
      </c>
      <c r="E300" s="38">
        <v>0</v>
      </c>
      <c r="F300" s="38">
        <v>0</v>
      </c>
      <c r="G300" s="38">
        <v>0</v>
      </c>
      <c r="H300" s="38">
        <v>0</v>
      </c>
      <c r="I300" s="38">
        <v>214962</v>
      </c>
    </row>
    <row r="301" spans="1:15" ht="12.75" customHeight="1">
      <c r="A301" s="30" t="s">
        <v>323</v>
      </c>
      <c r="B301" s="31">
        <v>130680</v>
      </c>
      <c r="C301" s="31">
        <v>6257</v>
      </c>
      <c r="D301" s="31">
        <v>0</v>
      </c>
      <c r="E301" s="31">
        <v>0</v>
      </c>
      <c r="F301" s="31">
        <v>0</v>
      </c>
      <c r="G301" s="31">
        <v>0</v>
      </c>
      <c r="H301" s="31">
        <v>900</v>
      </c>
      <c r="I301" s="31">
        <v>137837</v>
      </c>
    </row>
    <row r="302" spans="1:15" ht="12.75" customHeight="1">
      <c r="A302" s="30" t="s">
        <v>324</v>
      </c>
      <c r="B302" s="31">
        <v>132094</v>
      </c>
      <c r="C302" s="31">
        <v>4381</v>
      </c>
      <c r="D302" s="31">
        <v>0</v>
      </c>
      <c r="E302" s="31">
        <v>0</v>
      </c>
      <c r="F302" s="31">
        <v>285</v>
      </c>
      <c r="G302" s="31">
        <v>0</v>
      </c>
      <c r="H302" s="31">
        <v>1400</v>
      </c>
      <c r="I302" s="31">
        <v>138160</v>
      </c>
    </row>
    <row r="303" spans="1:15">
      <c r="A303" s="37" t="s">
        <v>325</v>
      </c>
      <c r="B303" s="38">
        <v>771550</v>
      </c>
      <c r="C303" s="38">
        <v>0</v>
      </c>
      <c r="D303" s="38">
        <v>0</v>
      </c>
      <c r="E303" s="38">
        <v>5082</v>
      </c>
      <c r="F303" s="38">
        <v>0</v>
      </c>
      <c r="G303" s="38">
        <v>0</v>
      </c>
      <c r="H303" s="38">
        <v>11600</v>
      </c>
      <c r="I303" s="38">
        <v>788232</v>
      </c>
    </row>
    <row r="304" spans="1:15">
      <c r="A304" s="30" t="s">
        <v>326</v>
      </c>
      <c r="B304" s="31">
        <v>159818</v>
      </c>
      <c r="C304" s="31">
        <v>5675</v>
      </c>
      <c r="D304" s="31">
        <v>0</v>
      </c>
      <c r="E304" s="31">
        <v>0</v>
      </c>
      <c r="F304" s="31">
        <v>0</v>
      </c>
      <c r="G304" s="31">
        <v>0</v>
      </c>
      <c r="H304" s="31">
        <v>0</v>
      </c>
      <c r="I304" s="31">
        <v>165493</v>
      </c>
    </row>
    <row r="305" spans="1:11" ht="12.75" customHeight="1">
      <c r="A305" s="30" t="s">
        <v>327</v>
      </c>
      <c r="B305" s="31">
        <v>336542</v>
      </c>
      <c r="C305" s="31">
        <v>10442</v>
      </c>
      <c r="D305" s="31">
        <v>0</v>
      </c>
      <c r="E305" s="31">
        <v>4163</v>
      </c>
      <c r="F305" s="31">
        <v>0</v>
      </c>
      <c r="G305" s="31">
        <v>0</v>
      </c>
      <c r="H305" s="31">
        <v>2700</v>
      </c>
      <c r="I305" s="31">
        <v>353847</v>
      </c>
    </row>
    <row r="306" spans="1:11" ht="12.75" customHeight="1">
      <c r="A306" s="37" t="s">
        <v>328</v>
      </c>
      <c r="B306" s="38">
        <v>236854</v>
      </c>
      <c r="C306" s="38">
        <v>6855</v>
      </c>
      <c r="D306" s="38">
        <v>0</v>
      </c>
      <c r="E306" s="38">
        <v>0</v>
      </c>
      <c r="F306" s="38">
        <v>0</v>
      </c>
      <c r="G306" s="38">
        <v>0</v>
      </c>
      <c r="H306" s="38">
        <v>1400</v>
      </c>
      <c r="I306" s="38">
        <v>245109</v>
      </c>
    </row>
    <row r="307" spans="1:11" ht="12.75" customHeight="1">
      <c r="A307" s="30" t="s">
        <v>329</v>
      </c>
      <c r="B307" s="31">
        <v>257793</v>
      </c>
      <c r="C307" s="31">
        <v>0</v>
      </c>
      <c r="D307" s="31">
        <v>0</v>
      </c>
      <c r="E307" s="31">
        <v>0</v>
      </c>
      <c r="F307" s="31">
        <v>0</v>
      </c>
      <c r="G307" s="31">
        <v>0</v>
      </c>
      <c r="H307" s="31">
        <v>700</v>
      </c>
      <c r="I307" s="31">
        <v>258493</v>
      </c>
    </row>
    <row r="308" spans="1:11" ht="12.75" customHeight="1">
      <c r="A308" s="32" t="s">
        <v>90</v>
      </c>
      <c r="B308" s="33"/>
      <c r="C308" s="33"/>
      <c r="D308" s="33"/>
      <c r="E308" s="33"/>
      <c r="F308" s="33"/>
      <c r="G308" s="33"/>
      <c r="H308" s="33">
        <v>30000</v>
      </c>
      <c r="I308" s="33">
        <v>30000</v>
      </c>
    </row>
    <row r="309" spans="1:11" ht="12.75" customHeight="1" thickBot="1">
      <c r="A309" s="34" t="s">
        <v>330</v>
      </c>
      <c r="B309" s="29">
        <v>19495047</v>
      </c>
      <c r="C309" s="29">
        <v>155382</v>
      </c>
      <c r="D309" s="29">
        <v>0</v>
      </c>
      <c r="E309" s="29">
        <v>44458</v>
      </c>
      <c r="F309" s="29">
        <v>285</v>
      </c>
      <c r="G309" s="29">
        <v>117067</v>
      </c>
      <c r="H309" s="29">
        <v>139100</v>
      </c>
      <c r="I309" s="29">
        <v>19951339</v>
      </c>
      <c r="J309" s="48"/>
      <c r="K309" s="48"/>
    </row>
    <row r="310" spans="1:11" ht="12.75" customHeight="1">
      <c r="A310" s="41"/>
      <c r="B310" s="40"/>
      <c r="C310" s="40"/>
      <c r="D310" s="40"/>
      <c r="E310" s="40"/>
      <c r="F310" s="40"/>
      <c r="G310" s="40"/>
      <c r="H310" s="40"/>
      <c r="I310" s="40"/>
    </row>
    <row r="311" spans="1:11" ht="12.75" customHeight="1">
      <c r="A311" s="30" t="s">
        <v>97</v>
      </c>
      <c r="B311" s="31">
        <v>4783714</v>
      </c>
      <c r="C311" s="31">
        <v>0</v>
      </c>
      <c r="D311" s="31">
        <v>0</v>
      </c>
      <c r="E311" s="31">
        <v>0</v>
      </c>
      <c r="F311" s="31">
        <v>0</v>
      </c>
      <c r="G311" s="31">
        <v>85882</v>
      </c>
      <c r="H311" s="31">
        <v>1290</v>
      </c>
      <c r="I311" s="31">
        <v>4870886</v>
      </c>
    </row>
    <row r="312" spans="1:11" ht="12.75" customHeight="1">
      <c r="A312" s="30" t="s">
        <v>331</v>
      </c>
      <c r="B312" s="31">
        <v>778735</v>
      </c>
      <c r="C312" s="31">
        <v>18481</v>
      </c>
      <c r="D312" s="31">
        <v>0</v>
      </c>
      <c r="E312" s="31">
        <v>5220</v>
      </c>
      <c r="F312" s="31">
        <v>0</v>
      </c>
      <c r="G312" s="31">
        <v>0</v>
      </c>
      <c r="H312" s="31">
        <v>2780</v>
      </c>
      <c r="I312" s="31">
        <v>805216</v>
      </c>
    </row>
    <row r="313" spans="1:11" ht="12.75" customHeight="1">
      <c r="A313" s="37" t="s">
        <v>332</v>
      </c>
      <c r="B313" s="38">
        <v>533821</v>
      </c>
      <c r="C313" s="38">
        <v>0</v>
      </c>
      <c r="D313" s="38">
        <v>28952</v>
      </c>
      <c r="E313" s="38">
        <v>4563</v>
      </c>
      <c r="F313" s="38">
        <v>0</v>
      </c>
      <c r="G313" s="38">
        <v>0</v>
      </c>
      <c r="H313" s="38">
        <v>900</v>
      </c>
      <c r="I313" s="38">
        <v>568236</v>
      </c>
    </row>
    <row r="314" spans="1:11" ht="12.75" customHeight="1">
      <c r="A314" s="30" t="s">
        <v>98</v>
      </c>
      <c r="B314" s="31">
        <v>178660</v>
      </c>
      <c r="C314" s="31">
        <v>0</v>
      </c>
      <c r="D314" s="31">
        <v>0</v>
      </c>
      <c r="E314" s="31">
        <v>0</v>
      </c>
      <c r="F314" s="31">
        <v>0</v>
      </c>
      <c r="G314" s="31">
        <v>0</v>
      </c>
      <c r="H314" s="31">
        <v>0</v>
      </c>
      <c r="I314" s="31">
        <v>178660</v>
      </c>
    </row>
    <row r="315" spans="1:11" ht="12.75" customHeight="1">
      <c r="A315" s="30" t="s">
        <v>99</v>
      </c>
      <c r="B315" s="31">
        <v>51521</v>
      </c>
      <c r="C315" s="31">
        <v>6257</v>
      </c>
      <c r="D315" s="31">
        <v>0</v>
      </c>
      <c r="E315" s="31">
        <v>0</v>
      </c>
      <c r="F315" s="31">
        <v>0</v>
      </c>
      <c r="G315" s="31">
        <v>0</v>
      </c>
      <c r="H315" s="31">
        <v>0</v>
      </c>
      <c r="I315" s="31">
        <v>57778</v>
      </c>
    </row>
    <row r="316" spans="1:11" ht="12.75" customHeight="1">
      <c r="A316" s="37" t="s">
        <v>100</v>
      </c>
      <c r="B316" s="38">
        <v>219966</v>
      </c>
      <c r="C316" s="38">
        <v>10025</v>
      </c>
      <c r="D316" s="38">
        <v>0</v>
      </c>
      <c r="E316" s="38">
        <v>0</v>
      </c>
      <c r="F316" s="38">
        <v>0</v>
      </c>
      <c r="G316" s="38">
        <v>0</v>
      </c>
      <c r="H316" s="38">
        <v>330</v>
      </c>
      <c r="I316" s="38">
        <v>230321</v>
      </c>
    </row>
    <row r="317" spans="1:11" ht="12.75" customHeight="1">
      <c r="A317" s="30" t="s">
        <v>101</v>
      </c>
      <c r="B317" s="31">
        <v>92809</v>
      </c>
      <c r="C317" s="31">
        <v>6257</v>
      </c>
      <c r="D317" s="31">
        <v>0</v>
      </c>
      <c r="E317" s="31">
        <v>0</v>
      </c>
      <c r="F317" s="31">
        <v>0</v>
      </c>
      <c r="G317" s="31">
        <v>0</v>
      </c>
      <c r="H317" s="31">
        <v>0</v>
      </c>
      <c r="I317" s="31">
        <v>99066</v>
      </c>
    </row>
    <row r="318" spans="1:11" ht="12.75" customHeight="1">
      <c r="A318" s="30" t="s">
        <v>102</v>
      </c>
      <c r="B318" s="31">
        <v>174651</v>
      </c>
      <c r="C318" s="31">
        <v>8192</v>
      </c>
      <c r="D318" s="31">
        <v>0</v>
      </c>
      <c r="E318" s="31">
        <v>0</v>
      </c>
      <c r="F318" s="31">
        <v>0</v>
      </c>
      <c r="G318" s="31">
        <v>0</v>
      </c>
      <c r="H318" s="31">
        <v>750</v>
      </c>
      <c r="I318" s="31">
        <v>183593</v>
      </c>
    </row>
    <row r="319" spans="1:11" ht="12.75" customHeight="1">
      <c r="A319" s="37" t="s">
        <v>103</v>
      </c>
      <c r="B319" s="38">
        <v>78726</v>
      </c>
      <c r="C319" s="38">
        <v>6257</v>
      </c>
      <c r="D319" s="38">
        <v>0</v>
      </c>
      <c r="E319" s="38">
        <v>0</v>
      </c>
      <c r="F319" s="38">
        <v>0</v>
      </c>
      <c r="G319" s="38">
        <v>0</v>
      </c>
      <c r="H319" s="38">
        <v>210</v>
      </c>
      <c r="I319" s="38">
        <v>85193</v>
      </c>
    </row>
    <row r="320" spans="1:11" ht="12.75" customHeight="1">
      <c r="A320" s="30" t="s">
        <v>104</v>
      </c>
      <c r="B320" s="31">
        <v>222832</v>
      </c>
      <c r="C320" s="31">
        <v>0</v>
      </c>
      <c r="D320" s="31">
        <v>0</v>
      </c>
      <c r="E320" s="31">
        <v>0</v>
      </c>
      <c r="F320" s="31">
        <v>0</v>
      </c>
      <c r="G320" s="31">
        <v>0</v>
      </c>
      <c r="H320" s="31">
        <v>0</v>
      </c>
      <c r="I320" s="31">
        <v>222832</v>
      </c>
    </row>
    <row r="321" spans="1:15" ht="12.75" customHeight="1">
      <c r="A321" s="30" t="s">
        <v>105</v>
      </c>
      <c r="B321" s="31">
        <v>512800</v>
      </c>
      <c r="C321" s="31">
        <v>0</v>
      </c>
      <c r="D321" s="31">
        <v>0</v>
      </c>
      <c r="E321" s="31">
        <v>0</v>
      </c>
      <c r="F321" s="31">
        <v>0</v>
      </c>
      <c r="G321" s="31">
        <v>0</v>
      </c>
      <c r="H321" s="31">
        <v>3350</v>
      </c>
      <c r="I321" s="31">
        <v>516150</v>
      </c>
    </row>
    <row r="322" spans="1:15" ht="12.75" customHeight="1">
      <c r="A322" s="37" t="s">
        <v>106</v>
      </c>
      <c r="B322" s="38">
        <v>270883</v>
      </c>
      <c r="C322" s="38">
        <v>0</v>
      </c>
      <c r="D322" s="38">
        <v>0</v>
      </c>
      <c r="E322" s="38">
        <v>0</v>
      </c>
      <c r="F322" s="38">
        <v>0</v>
      </c>
      <c r="G322" s="38">
        <v>0</v>
      </c>
      <c r="H322" s="38">
        <v>380</v>
      </c>
      <c r="I322" s="38">
        <v>271263</v>
      </c>
    </row>
    <row r="323" spans="1:15" ht="12.75" customHeight="1">
      <c r="A323" s="30" t="s">
        <v>107</v>
      </c>
      <c r="B323" s="31">
        <v>412300</v>
      </c>
      <c r="C323" s="31">
        <v>0</v>
      </c>
      <c r="D323" s="31">
        <v>0</v>
      </c>
      <c r="E323" s="31">
        <v>0</v>
      </c>
      <c r="F323" s="31">
        <v>0</v>
      </c>
      <c r="G323" s="31">
        <v>0</v>
      </c>
      <c r="H323" s="31">
        <v>0</v>
      </c>
      <c r="I323" s="31">
        <v>412300</v>
      </c>
    </row>
    <row r="324" spans="1:15" ht="12.75" customHeight="1">
      <c r="A324" s="30" t="s">
        <v>108</v>
      </c>
      <c r="B324" s="31">
        <v>151383</v>
      </c>
      <c r="C324" s="31">
        <v>1278</v>
      </c>
      <c r="D324" s="31">
        <v>0</v>
      </c>
      <c r="E324" s="31">
        <v>0</v>
      </c>
      <c r="F324" s="31">
        <v>0</v>
      </c>
      <c r="G324" s="31">
        <v>0</v>
      </c>
      <c r="H324" s="31">
        <v>0</v>
      </c>
      <c r="I324" s="31">
        <v>152661</v>
      </c>
    </row>
    <row r="325" spans="1:15" ht="12.75" customHeight="1">
      <c r="A325" s="37" t="s">
        <v>109</v>
      </c>
      <c r="B325" s="38">
        <v>45228</v>
      </c>
      <c r="C325" s="38">
        <v>0</v>
      </c>
      <c r="D325" s="38">
        <v>0</v>
      </c>
      <c r="E325" s="38">
        <v>0</v>
      </c>
      <c r="F325" s="38">
        <v>0</v>
      </c>
      <c r="G325" s="38">
        <v>0</v>
      </c>
      <c r="H325" s="38">
        <v>120</v>
      </c>
      <c r="I325" s="38">
        <v>45348</v>
      </c>
    </row>
    <row r="326" spans="1:15" ht="12.75" customHeight="1">
      <c r="A326" s="30" t="s">
        <v>110</v>
      </c>
      <c r="B326" s="31">
        <v>96268</v>
      </c>
      <c r="C326" s="31">
        <v>6257</v>
      </c>
      <c r="D326" s="31">
        <v>0</v>
      </c>
      <c r="E326" s="31">
        <v>0</v>
      </c>
      <c r="F326" s="31">
        <v>0</v>
      </c>
      <c r="G326" s="31">
        <v>0</v>
      </c>
      <c r="H326" s="31">
        <v>0</v>
      </c>
      <c r="I326" s="31">
        <v>102525</v>
      </c>
    </row>
    <row r="327" spans="1:15" ht="12.75" customHeight="1">
      <c r="A327" s="30" t="s">
        <v>111</v>
      </c>
      <c r="B327" s="31">
        <v>697813</v>
      </c>
      <c r="C327" s="31">
        <v>0</v>
      </c>
      <c r="D327" s="31">
        <v>0</v>
      </c>
      <c r="E327" s="31">
        <v>0</v>
      </c>
      <c r="F327" s="31">
        <v>0</v>
      </c>
      <c r="G327" s="31">
        <v>0</v>
      </c>
      <c r="H327" s="31">
        <v>400</v>
      </c>
      <c r="I327" s="31">
        <v>698213</v>
      </c>
    </row>
    <row r="328" spans="1:15" ht="12.75" customHeight="1">
      <c r="A328" s="37" t="s">
        <v>112</v>
      </c>
      <c r="B328" s="38">
        <v>94657</v>
      </c>
      <c r="C328" s="38">
        <v>5006</v>
      </c>
      <c r="D328" s="38">
        <v>0</v>
      </c>
      <c r="E328" s="38">
        <v>0</v>
      </c>
      <c r="F328" s="38">
        <v>0</v>
      </c>
      <c r="G328" s="38">
        <v>0</v>
      </c>
      <c r="H328" s="38">
        <v>200</v>
      </c>
      <c r="I328" s="38">
        <v>99863</v>
      </c>
    </row>
    <row r="329" spans="1:15" ht="12.75" customHeight="1">
      <c r="A329" s="30" t="s">
        <v>113</v>
      </c>
      <c r="B329" s="31">
        <v>610698</v>
      </c>
      <c r="C329" s="31">
        <v>0</v>
      </c>
      <c r="D329" s="31">
        <v>0</v>
      </c>
      <c r="E329" s="31">
        <v>0</v>
      </c>
      <c r="F329" s="31">
        <v>0</v>
      </c>
      <c r="G329" s="31">
        <v>0</v>
      </c>
      <c r="H329" s="31">
        <v>2500</v>
      </c>
      <c r="I329" s="31">
        <v>613198</v>
      </c>
      <c r="J329" s="6"/>
      <c r="K329" s="6"/>
      <c r="L329" s="6"/>
      <c r="M329" s="6"/>
      <c r="N329" s="6"/>
      <c r="O329" s="6"/>
    </row>
    <row r="330" spans="1:15" s="6" customFormat="1" ht="12.75" customHeight="1">
      <c r="A330" s="30" t="s">
        <v>114</v>
      </c>
      <c r="B330" s="31">
        <v>440728</v>
      </c>
      <c r="C330" s="31">
        <v>7884</v>
      </c>
      <c r="D330" s="31">
        <v>0</v>
      </c>
      <c r="E330" s="31">
        <v>0</v>
      </c>
      <c r="F330" s="31">
        <v>0</v>
      </c>
      <c r="G330" s="31">
        <v>0</v>
      </c>
      <c r="H330" s="31">
        <v>0</v>
      </c>
      <c r="I330" s="31">
        <v>448612</v>
      </c>
      <c r="J330" s="1"/>
      <c r="K330" s="1"/>
      <c r="L330" s="1"/>
      <c r="M330" s="1"/>
      <c r="N330" s="1"/>
      <c r="O330" s="1"/>
    </row>
    <row r="331" spans="1:15" ht="12.75" customHeight="1">
      <c r="A331" s="37" t="s">
        <v>115</v>
      </c>
      <c r="B331" s="38">
        <v>89591</v>
      </c>
      <c r="C331" s="38">
        <v>0</v>
      </c>
      <c r="D331" s="38">
        <v>10181</v>
      </c>
      <c r="E331" s="38">
        <v>0</v>
      </c>
      <c r="F331" s="38">
        <v>0</v>
      </c>
      <c r="G331" s="38">
        <v>0</v>
      </c>
      <c r="H331" s="38">
        <v>200</v>
      </c>
      <c r="I331" s="38">
        <v>99972</v>
      </c>
    </row>
    <row r="332" spans="1:15" ht="12.75" customHeight="1">
      <c r="A332" s="30" t="s">
        <v>116</v>
      </c>
      <c r="B332" s="31">
        <v>79277</v>
      </c>
      <c r="C332" s="31">
        <v>0</v>
      </c>
      <c r="D332" s="31">
        <v>8783</v>
      </c>
      <c r="E332" s="31">
        <v>0</v>
      </c>
      <c r="F332" s="31">
        <v>0</v>
      </c>
      <c r="G332" s="31">
        <v>0</v>
      </c>
      <c r="H332" s="31">
        <v>560</v>
      </c>
      <c r="I332" s="31">
        <v>88620</v>
      </c>
    </row>
    <row r="333" spans="1:15" ht="12.75" customHeight="1">
      <c r="A333" s="30" t="s">
        <v>117</v>
      </c>
      <c r="B333" s="31">
        <v>34466</v>
      </c>
      <c r="C333" s="31">
        <v>0</v>
      </c>
      <c r="D333" s="31">
        <v>7108</v>
      </c>
      <c r="E333" s="31">
        <v>0</v>
      </c>
      <c r="F333" s="31">
        <v>0</v>
      </c>
      <c r="G333" s="31">
        <v>0</v>
      </c>
      <c r="H333" s="31">
        <v>530</v>
      </c>
      <c r="I333" s="31">
        <v>42104</v>
      </c>
    </row>
    <row r="334" spans="1:15" ht="12.75" customHeight="1">
      <c r="A334" s="37" t="s">
        <v>118</v>
      </c>
      <c r="B334" s="38">
        <v>58844</v>
      </c>
      <c r="C334" s="38">
        <v>0</v>
      </c>
      <c r="D334" s="38">
        <v>7836</v>
      </c>
      <c r="E334" s="38">
        <v>0</v>
      </c>
      <c r="F334" s="38">
        <v>0</v>
      </c>
      <c r="G334" s="38">
        <v>0</v>
      </c>
      <c r="H334" s="38">
        <v>280</v>
      </c>
      <c r="I334" s="38">
        <v>66960</v>
      </c>
    </row>
    <row r="335" spans="1:15" ht="12.75" customHeight="1">
      <c r="A335" s="30" t="s">
        <v>119</v>
      </c>
      <c r="B335" s="31">
        <v>100933</v>
      </c>
      <c r="C335" s="31">
        <v>0</v>
      </c>
      <c r="D335" s="31">
        <v>10671</v>
      </c>
      <c r="E335" s="31">
        <v>0</v>
      </c>
      <c r="F335" s="31">
        <v>0</v>
      </c>
      <c r="G335" s="31">
        <v>0</v>
      </c>
      <c r="H335" s="31">
        <v>0</v>
      </c>
      <c r="I335" s="31">
        <v>111604</v>
      </c>
    </row>
    <row r="336" spans="1:15" ht="12.75" customHeight="1">
      <c r="A336" s="30" t="s">
        <v>120</v>
      </c>
      <c r="B336" s="31">
        <v>71168</v>
      </c>
      <c r="C336" s="31">
        <v>0</v>
      </c>
      <c r="D336" s="31">
        <v>7935</v>
      </c>
      <c r="E336" s="31">
        <v>0</v>
      </c>
      <c r="F336" s="31">
        <v>0</v>
      </c>
      <c r="G336" s="31">
        <v>0</v>
      </c>
      <c r="H336" s="31">
        <v>190</v>
      </c>
      <c r="I336" s="31">
        <v>79293</v>
      </c>
    </row>
    <row r="337" spans="1:11" ht="12.75" customHeight="1">
      <c r="A337" s="37" t="s">
        <v>121</v>
      </c>
      <c r="B337" s="38">
        <v>143649</v>
      </c>
      <c r="C337" s="38">
        <v>0</v>
      </c>
      <c r="D337" s="38">
        <v>7367</v>
      </c>
      <c r="E337" s="38">
        <v>0</v>
      </c>
      <c r="F337" s="38">
        <v>0</v>
      </c>
      <c r="G337" s="38">
        <v>0</v>
      </c>
      <c r="H337" s="38">
        <v>0</v>
      </c>
      <c r="I337" s="38">
        <v>151016</v>
      </c>
    </row>
    <row r="338" spans="1:11" ht="12.75" customHeight="1">
      <c r="A338" s="30" t="s">
        <v>122</v>
      </c>
      <c r="B338" s="31">
        <v>55595</v>
      </c>
      <c r="C338" s="31">
        <v>0</v>
      </c>
      <c r="D338" s="31">
        <v>8382</v>
      </c>
      <c r="E338" s="31">
        <v>0</v>
      </c>
      <c r="F338" s="31">
        <v>0</v>
      </c>
      <c r="G338" s="31">
        <v>0</v>
      </c>
      <c r="H338" s="31">
        <v>170</v>
      </c>
      <c r="I338" s="31">
        <v>64147</v>
      </c>
    </row>
    <row r="339" spans="1:11" ht="12.75" customHeight="1">
      <c r="A339" s="30" t="s">
        <v>123</v>
      </c>
      <c r="B339" s="31">
        <v>40374</v>
      </c>
      <c r="C339" s="31">
        <v>0</v>
      </c>
      <c r="D339" s="31">
        <v>7357</v>
      </c>
      <c r="E339" s="31">
        <v>0</v>
      </c>
      <c r="F339" s="31">
        <v>0</v>
      </c>
      <c r="G339" s="31">
        <v>0</v>
      </c>
      <c r="H339" s="31">
        <v>0</v>
      </c>
      <c r="I339" s="31">
        <v>47731</v>
      </c>
    </row>
    <row r="340" spans="1:11" ht="12.75" customHeight="1">
      <c r="A340" s="37" t="s">
        <v>124</v>
      </c>
      <c r="B340" s="38">
        <v>248703</v>
      </c>
      <c r="C340" s="38">
        <v>7758</v>
      </c>
      <c r="D340" s="38">
        <v>0</v>
      </c>
      <c r="E340" s="38">
        <v>0</v>
      </c>
      <c r="F340" s="38">
        <v>0</v>
      </c>
      <c r="G340" s="38">
        <v>0</v>
      </c>
      <c r="H340" s="38">
        <v>0</v>
      </c>
      <c r="I340" s="38">
        <v>256461</v>
      </c>
    </row>
    <row r="341" spans="1:11" ht="12.75" customHeight="1">
      <c r="A341" s="30" t="s">
        <v>125</v>
      </c>
      <c r="B341" s="31">
        <v>346074</v>
      </c>
      <c r="C341" s="31">
        <v>8100</v>
      </c>
      <c r="D341" s="31">
        <v>0</v>
      </c>
      <c r="E341" s="31">
        <v>4191</v>
      </c>
      <c r="F341" s="31">
        <v>0</v>
      </c>
      <c r="G341" s="31">
        <v>0</v>
      </c>
      <c r="H341" s="31">
        <v>1150</v>
      </c>
      <c r="I341" s="31">
        <v>359515</v>
      </c>
    </row>
    <row r="342" spans="1:11">
      <c r="A342" s="30" t="s">
        <v>333</v>
      </c>
      <c r="B342" s="31">
        <v>241432</v>
      </c>
      <c r="C342" s="31">
        <v>8575</v>
      </c>
      <c r="D342" s="31">
        <v>0</v>
      </c>
      <c r="E342" s="31">
        <v>0</v>
      </c>
      <c r="F342" s="31">
        <v>0</v>
      </c>
      <c r="G342" s="31">
        <v>0</v>
      </c>
      <c r="H342" s="31">
        <v>0</v>
      </c>
      <c r="I342" s="31">
        <v>250007</v>
      </c>
    </row>
    <row r="343" spans="1:11">
      <c r="A343" s="37" t="s">
        <v>334</v>
      </c>
      <c r="B343" s="38">
        <v>184961</v>
      </c>
      <c r="C343" s="38">
        <v>3073</v>
      </c>
      <c r="D343" s="38">
        <v>0</v>
      </c>
      <c r="E343" s="38">
        <v>0</v>
      </c>
      <c r="F343" s="38">
        <v>0</v>
      </c>
      <c r="G343" s="38">
        <v>0</v>
      </c>
      <c r="H343" s="38">
        <v>3380</v>
      </c>
      <c r="I343" s="38">
        <v>191414</v>
      </c>
    </row>
    <row r="344" spans="1:11" ht="12.75" customHeight="1">
      <c r="A344" s="30" t="s">
        <v>335</v>
      </c>
      <c r="B344" s="31">
        <v>351662</v>
      </c>
      <c r="C344" s="31">
        <v>14080</v>
      </c>
      <c r="D344" s="31">
        <v>0</v>
      </c>
      <c r="E344" s="31">
        <v>4225</v>
      </c>
      <c r="F344" s="31">
        <v>0</v>
      </c>
      <c r="G344" s="31">
        <v>0</v>
      </c>
      <c r="H344" s="31">
        <v>0</v>
      </c>
      <c r="I344" s="31">
        <v>369967</v>
      </c>
    </row>
    <row r="345" spans="1:11" ht="12.75" customHeight="1">
      <c r="A345" s="30" t="s">
        <v>336</v>
      </c>
      <c r="B345" s="31">
        <v>193409</v>
      </c>
      <c r="C345" s="31">
        <v>6572</v>
      </c>
      <c r="D345" s="31">
        <v>0</v>
      </c>
      <c r="E345" s="31">
        <v>0</v>
      </c>
      <c r="F345" s="31">
        <v>0</v>
      </c>
      <c r="G345" s="31">
        <v>0</v>
      </c>
      <c r="H345" s="31">
        <v>820</v>
      </c>
      <c r="I345" s="31">
        <v>200801</v>
      </c>
    </row>
    <row r="346" spans="1:11" ht="12.75" customHeight="1">
      <c r="A346" s="37" t="s">
        <v>337</v>
      </c>
      <c r="B346" s="38">
        <v>618321</v>
      </c>
      <c r="C346" s="38">
        <v>4823</v>
      </c>
      <c r="D346" s="38">
        <v>0</v>
      </c>
      <c r="E346" s="38">
        <v>4819</v>
      </c>
      <c r="F346" s="38">
        <v>0</v>
      </c>
      <c r="G346" s="38">
        <v>0</v>
      </c>
      <c r="H346" s="38">
        <v>0</v>
      </c>
      <c r="I346" s="38">
        <v>627963</v>
      </c>
    </row>
    <row r="347" spans="1:11" ht="12.75" customHeight="1">
      <c r="A347" s="30" t="s">
        <v>338</v>
      </c>
      <c r="B347" s="31">
        <v>355815</v>
      </c>
      <c r="C347" s="31">
        <v>0</v>
      </c>
      <c r="D347" s="31">
        <v>18783</v>
      </c>
      <c r="E347" s="31">
        <v>4178</v>
      </c>
      <c r="F347" s="31">
        <v>0</v>
      </c>
      <c r="G347" s="31">
        <v>0</v>
      </c>
      <c r="H347" s="31">
        <v>0</v>
      </c>
      <c r="I347" s="31">
        <v>378776</v>
      </c>
    </row>
    <row r="348" spans="1:11" ht="12.75" customHeight="1">
      <c r="A348" s="30" t="s">
        <v>129</v>
      </c>
      <c r="B348" s="31">
        <v>77311</v>
      </c>
      <c r="C348" s="31">
        <v>6257</v>
      </c>
      <c r="D348" s="31">
        <v>0</v>
      </c>
      <c r="E348" s="31">
        <v>0</v>
      </c>
      <c r="F348" s="31">
        <v>0</v>
      </c>
      <c r="G348" s="31">
        <v>0</v>
      </c>
      <c r="H348" s="31">
        <v>0</v>
      </c>
      <c r="I348" s="31">
        <v>83568</v>
      </c>
    </row>
    <row r="349" spans="1:11" ht="12.75" customHeight="1">
      <c r="A349" s="32" t="s">
        <v>90</v>
      </c>
      <c r="B349" s="33"/>
      <c r="C349" s="33"/>
      <c r="D349" s="33"/>
      <c r="E349" s="33"/>
      <c r="F349" s="33"/>
      <c r="G349" s="33"/>
      <c r="H349" s="33">
        <v>73110</v>
      </c>
      <c r="I349" s="33">
        <v>73110</v>
      </c>
    </row>
    <row r="350" spans="1:11" ht="12.75" customHeight="1" thickBot="1">
      <c r="A350" s="34" t="s">
        <v>126</v>
      </c>
      <c r="B350" s="29">
        <v>13739778</v>
      </c>
      <c r="C350" s="29">
        <v>135132</v>
      </c>
      <c r="D350" s="29">
        <v>123355</v>
      </c>
      <c r="E350" s="29">
        <v>27196</v>
      </c>
      <c r="F350" s="29">
        <v>0</v>
      </c>
      <c r="G350" s="29">
        <v>85882</v>
      </c>
      <c r="H350" s="29">
        <v>93600</v>
      </c>
      <c r="I350" s="29">
        <v>14204943</v>
      </c>
      <c r="J350" s="48"/>
      <c r="K350" s="48"/>
    </row>
    <row r="351" spans="1:11" ht="12.75" customHeight="1">
      <c r="A351" s="41"/>
      <c r="B351" s="40"/>
      <c r="C351" s="40"/>
      <c r="D351" s="40"/>
      <c r="E351" s="40"/>
      <c r="F351" s="40"/>
      <c r="G351" s="40"/>
      <c r="H351" s="40"/>
      <c r="I351" s="40"/>
    </row>
    <row r="352" spans="1:11" ht="12.75" customHeight="1">
      <c r="A352" s="30" t="s">
        <v>339</v>
      </c>
      <c r="B352" s="31">
        <v>1741419</v>
      </c>
      <c r="C352" s="31">
        <v>0</v>
      </c>
      <c r="D352" s="31">
        <v>287068</v>
      </c>
      <c r="E352" s="31">
        <v>0</v>
      </c>
      <c r="F352" s="31">
        <v>0</v>
      </c>
      <c r="G352" s="31">
        <v>0</v>
      </c>
      <c r="H352" s="31">
        <v>810</v>
      </c>
      <c r="I352" s="31">
        <v>2029297</v>
      </c>
    </row>
    <row r="353" spans="1:9" ht="12.75" customHeight="1">
      <c r="A353" s="30" t="s">
        <v>340</v>
      </c>
      <c r="B353" s="31">
        <v>717174</v>
      </c>
      <c r="C353" s="31">
        <v>0</v>
      </c>
      <c r="D353" s="31">
        <v>91824</v>
      </c>
      <c r="E353" s="31">
        <v>0</v>
      </c>
      <c r="F353" s="31">
        <v>0</v>
      </c>
      <c r="G353" s="31">
        <v>0</v>
      </c>
      <c r="H353" s="31">
        <v>660</v>
      </c>
      <c r="I353" s="31">
        <v>809658</v>
      </c>
    </row>
    <row r="354" spans="1:9" ht="12.75" customHeight="1">
      <c r="A354" s="37" t="s">
        <v>341</v>
      </c>
      <c r="B354" s="38">
        <v>657568</v>
      </c>
      <c r="C354" s="38">
        <v>0</v>
      </c>
      <c r="D354" s="38">
        <v>191099</v>
      </c>
      <c r="E354" s="38">
        <v>0</v>
      </c>
      <c r="F354" s="38">
        <v>0</v>
      </c>
      <c r="G354" s="38">
        <v>0</v>
      </c>
      <c r="H354" s="38">
        <v>390</v>
      </c>
      <c r="I354" s="38">
        <v>849057</v>
      </c>
    </row>
    <row r="355" spans="1:9" ht="12.75" customHeight="1">
      <c r="A355" s="30" t="s">
        <v>342</v>
      </c>
      <c r="B355" s="31">
        <v>75682</v>
      </c>
      <c r="C355" s="31">
        <v>0</v>
      </c>
      <c r="D355" s="31">
        <v>30697</v>
      </c>
      <c r="E355" s="31">
        <v>0</v>
      </c>
      <c r="F355" s="31">
        <v>0</v>
      </c>
      <c r="G355" s="31">
        <v>0</v>
      </c>
      <c r="H355" s="31">
        <v>840</v>
      </c>
      <c r="I355" s="31">
        <v>107219</v>
      </c>
    </row>
    <row r="356" spans="1:9" ht="12.75" customHeight="1">
      <c r="A356" s="30" t="s">
        <v>343</v>
      </c>
      <c r="B356" s="31">
        <v>176992</v>
      </c>
      <c r="C356" s="31">
        <v>0</v>
      </c>
      <c r="D356" s="31">
        <v>50324</v>
      </c>
      <c r="E356" s="31">
        <v>0</v>
      </c>
      <c r="F356" s="31">
        <v>0</v>
      </c>
      <c r="G356" s="31">
        <v>0</v>
      </c>
      <c r="H356" s="31">
        <v>950</v>
      </c>
      <c r="I356" s="31">
        <v>228266</v>
      </c>
    </row>
    <row r="357" spans="1:9" ht="12.75" customHeight="1">
      <c r="A357" s="37" t="s">
        <v>344</v>
      </c>
      <c r="B357" s="38">
        <v>391950</v>
      </c>
      <c r="C357" s="38">
        <v>0</v>
      </c>
      <c r="D357" s="38">
        <v>101894</v>
      </c>
      <c r="E357" s="38">
        <v>4291</v>
      </c>
      <c r="F357" s="38">
        <v>0</v>
      </c>
      <c r="G357" s="38">
        <v>0</v>
      </c>
      <c r="H357" s="38">
        <v>940</v>
      </c>
      <c r="I357" s="38">
        <v>499075</v>
      </c>
    </row>
    <row r="358" spans="1:9" ht="12.75" customHeight="1">
      <c r="A358" s="30" t="s">
        <v>345</v>
      </c>
      <c r="B358" s="31">
        <v>117600</v>
      </c>
      <c r="C358" s="31">
        <v>0</v>
      </c>
      <c r="D358" s="31">
        <v>16582</v>
      </c>
      <c r="E358" s="31">
        <v>0</v>
      </c>
      <c r="F358" s="31">
        <v>0</v>
      </c>
      <c r="G358" s="31">
        <v>0</v>
      </c>
      <c r="H358" s="31">
        <v>620</v>
      </c>
      <c r="I358" s="31">
        <v>134802</v>
      </c>
    </row>
    <row r="359" spans="1:9" ht="12.75" customHeight="1">
      <c r="A359" s="30" t="s">
        <v>346</v>
      </c>
      <c r="B359" s="31">
        <v>186206</v>
      </c>
      <c r="C359" s="31">
        <v>0</v>
      </c>
      <c r="D359" s="31">
        <v>15552</v>
      </c>
      <c r="E359" s="31">
        <v>0</v>
      </c>
      <c r="F359" s="31">
        <v>0</v>
      </c>
      <c r="G359" s="31">
        <v>0</v>
      </c>
      <c r="H359" s="31">
        <v>650</v>
      </c>
      <c r="I359" s="31">
        <v>202408</v>
      </c>
    </row>
    <row r="360" spans="1:9" ht="12.75" customHeight="1">
      <c r="A360" s="37" t="s">
        <v>347</v>
      </c>
      <c r="B360" s="38">
        <v>64311</v>
      </c>
      <c r="C360" s="38">
        <v>0</v>
      </c>
      <c r="D360" s="38">
        <v>11029</v>
      </c>
      <c r="E360" s="38">
        <v>0</v>
      </c>
      <c r="F360" s="38">
        <v>0</v>
      </c>
      <c r="G360" s="38">
        <v>0</v>
      </c>
      <c r="H360" s="38">
        <v>450</v>
      </c>
      <c r="I360" s="38">
        <v>75790</v>
      </c>
    </row>
    <row r="361" spans="1:9" ht="12.75" customHeight="1">
      <c r="A361" s="30" t="s">
        <v>348</v>
      </c>
      <c r="B361" s="31">
        <v>52342</v>
      </c>
      <c r="C361" s="31">
        <v>0</v>
      </c>
      <c r="D361" s="31">
        <v>10218</v>
      </c>
      <c r="E361" s="31">
        <v>0</v>
      </c>
      <c r="F361" s="31">
        <v>0</v>
      </c>
      <c r="G361" s="31">
        <v>0</v>
      </c>
      <c r="H361" s="31">
        <v>520</v>
      </c>
      <c r="I361" s="31">
        <v>63080</v>
      </c>
    </row>
    <row r="362" spans="1:9" ht="12.75" customHeight="1">
      <c r="A362" s="30" t="s">
        <v>349</v>
      </c>
      <c r="B362" s="31">
        <v>61388</v>
      </c>
      <c r="C362" s="31">
        <v>0</v>
      </c>
      <c r="D362" s="31">
        <v>9848</v>
      </c>
      <c r="E362" s="31">
        <v>0</v>
      </c>
      <c r="F362" s="31">
        <v>0</v>
      </c>
      <c r="G362" s="31">
        <v>0</v>
      </c>
      <c r="H362" s="31">
        <v>550</v>
      </c>
      <c r="I362" s="31">
        <v>71786</v>
      </c>
    </row>
    <row r="363" spans="1:9" ht="12.75" customHeight="1">
      <c r="A363" s="37" t="s">
        <v>350</v>
      </c>
      <c r="B363" s="38">
        <v>129846</v>
      </c>
      <c r="C363" s="38">
        <v>0</v>
      </c>
      <c r="D363" s="38">
        <v>14782</v>
      </c>
      <c r="E363" s="38">
        <v>0</v>
      </c>
      <c r="F363" s="38">
        <v>0</v>
      </c>
      <c r="G363" s="38">
        <v>0</v>
      </c>
      <c r="H363" s="38">
        <v>400</v>
      </c>
      <c r="I363" s="38">
        <v>145028</v>
      </c>
    </row>
    <row r="364" spans="1:9" ht="12.75" customHeight="1">
      <c r="A364" s="30" t="s">
        <v>351</v>
      </c>
      <c r="B364" s="31">
        <v>84442</v>
      </c>
      <c r="C364" s="31">
        <v>0</v>
      </c>
      <c r="D364" s="31">
        <v>13983</v>
      </c>
      <c r="E364" s="31">
        <v>0</v>
      </c>
      <c r="F364" s="31">
        <v>0</v>
      </c>
      <c r="G364" s="31">
        <v>0</v>
      </c>
      <c r="H364" s="31">
        <v>390</v>
      </c>
      <c r="I364" s="31">
        <v>98815</v>
      </c>
    </row>
    <row r="365" spans="1:9" ht="12.75" customHeight="1">
      <c r="A365" s="30" t="s">
        <v>352</v>
      </c>
      <c r="B365" s="31">
        <v>220502</v>
      </c>
      <c r="C365" s="31">
        <v>0</v>
      </c>
      <c r="D365" s="31">
        <v>24429</v>
      </c>
      <c r="E365" s="31">
        <v>0</v>
      </c>
      <c r="F365" s="31">
        <v>0</v>
      </c>
      <c r="G365" s="31">
        <v>0</v>
      </c>
      <c r="H365" s="31">
        <v>1010</v>
      </c>
      <c r="I365" s="31">
        <v>245941</v>
      </c>
    </row>
    <row r="366" spans="1:9" ht="12.75" customHeight="1">
      <c r="A366" s="37" t="s">
        <v>353</v>
      </c>
      <c r="B366" s="38">
        <v>107501</v>
      </c>
      <c r="C366" s="38">
        <v>0</v>
      </c>
      <c r="D366" s="38">
        <v>12639</v>
      </c>
      <c r="E366" s="38">
        <v>0</v>
      </c>
      <c r="F366" s="38">
        <v>0</v>
      </c>
      <c r="G366" s="38">
        <v>0</v>
      </c>
      <c r="H366" s="38">
        <v>440</v>
      </c>
      <c r="I366" s="38">
        <v>120580</v>
      </c>
    </row>
    <row r="367" spans="1:9" ht="12.75" customHeight="1">
      <c r="A367" s="30" t="s">
        <v>354</v>
      </c>
      <c r="B367" s="31">
        <v>56798</v>
      </c>
      <c r="C367" s="31">
        <v>0</v>
      </c>
      <c r="D367" s="31">
        <v>10211</v>
      </c>
      <c r="E367" s="31">
        <v>0</v>
      </c>
      <c r="F367" s="31">
        <v>0</v>
      </c>
      <c r="G367" s="31">
        <v>0</v>
      </c>
      <c r="H367" s="31">
        <v>620</v>
      </c>
      <c r="I367" s="31">
        <v>67629</v>
      </c>
    </row>
    <row r="368" spans="1:9" ht="12.75" customHeight="1">
      <c r="A368" s="30" t="s">
        <v>355</v>
      </c>
      <c r="B368" s="31">
        <v>614832</v>
      </c>
      <c r="C368" s="31">
        <v>0</v>
      </c>
      <c r="D368" s="31">
        <v>54560</v>
      </c>
      <c r="E368" s="31">
        <v>4544</v>
      </c>
      <c r="F368" s="31">
        <v>0</v>
      </c>
      <c r="G368" s="31">
        <v>0</v>
      </c>
      <c r="H368" s="31">
        <v>1730</v>
      </c>
      <c r="I368" s="31">
        <v>675666</v>
      </c>
    </row>
    <row r="369" spans="1:15" ht="12.75" customHeight="1">
      <c r="A369" s="37" t="s">
        <v>356</v>
      </c>
      <c r="B369" s="38">
        <v>208604</v>
      </c>
      <c r="C369" s="38">
        <v>0</v>
      </c>
      <c r="D369" s="38">
        <v>20642</v>
      </c>
      <c r="E369" s="38">
        <v>0</v>
      </c>
      <c r="F369" s="38">
        <v>0</v>
      </c>
      <c r="G369" s="38">
        <v>0</v>
      </c>
      <c r="H369" s="38">
        <v>580</v>
      </c>
      <c r="I369" s="38">
        <v>229826</v>
      </c>
    </row>
    <row r="370" spans="1:15" ht="12.75" customHeight="1">
      <c r="A370" s="30" t="s">
        <v>357</v>
      </c>
      <c r="B370" s="31">
        <v>98752</v>
      </c>
      <c r="C370" s="31">
        <v>0</v>
      </c>
      <c r="D370" s="31">
        <v>23057</v>
      </c>
      <c r="E370" s="31">
        <v>0</v>
      </c>
      <c r="F370" s="31">
        <v>0</v>
      </c>
      <c r="G370" s="31">
        <v>0</v>
      </c>
      <c r="H370" s="31">
        <v>410</v>
      </c>
      <c r="I370" s="31">
        <v>122219</v>
      </c>
      <c r="J370" s="6"/>
      <c r="K370" s="6"/>
      <c r="L370" s="6"/>
      <c r="M370" s="6"/>
      <c r="N370" s="6"/>
      <c r="O370" s="6"/>
    </row>
    <row r="371" spans="1:15" s="6" customFormat="1" ht="12.75" customHeight="1">
      <c r="A371" s="30" t="s">
        <v>358</v>
      </c>
      <c r="B371" s="31">
        <v>130583</v>
      </c>
      <c r="C371" s="31">
        <v>0</v>
      </c>
      <c r="D371" s="31">
        <v>25456</v>
      </c>
      <c r="E371" s="31">
        <v>0</v>
      </c>
      <c r="F371" s="31">
        <v>0</v>
      </c>
      <c r="G371" s="31">
        <v>0</v>
      </c>
      <c r="H371" s="31">
        <v>720</v>
      </c>
      <c r="I371" s="31">
        <v>156759</v>
      </c>
      <c r="J371" s="1"/>
      <c r="K371" s="1"/>
      <c r="L371" s="1"/>
      <c r="M371" s="1"/>
      <c r="N371" s="1"/>
      <c r="O371" s="1"/>
    </row>
    <row r="372" spans="1:15" ht="12.75" customHeight="1">
      <c r="A372" s="37" t="s">
        <v>359</v>
      </c>
      <c r="B372" s="38">
        <v>81843</v>
      </c>
      <c r="C372" s="38">
        <v>0</v>
      </c>
      <c r="D372" s="38">
        <v>21561</v>
      </c>
      <c r="E372" s="38">
        <v>0</v>
      </c>
      <c r="F372" s="38">
        <v>0</v>
      </c>
      <c r="G372" s="38">
        <v>0</v>
      </c>
      <c r="H372" s="38">
        <v>440</v>
      </c>
      <c r="I372" s="38">
        <v>103844</v>
      </c>
    </row>
    <row r="373" spans="1:15" ht="12.75" customHeight="1">
      <c r="A373" s="30" t="s">
        <v>360</v>
      </c>
      <c r="B373" s="31">
        <v>84317</v>
      </c>
      <c r="C373" s="31">
        <v>0</v>
      </c>
      <c r="D373" s="31">
        <v>22328</v>
      </c>
      <c r="E373" s="31">
        <v>0</v>
      </c>
      <c r="F373" s="31">
        <v>0</v>
      </c>
      <c r="G373" s="31">
        <v>0</v>
      </c>
      <c r="H373" s="31">
        <v>750</v>
      </c>
      <c r="I373" s="31">
        <v>107395</v>
      </c>
    </row>
    <row r="374" spans="1:15" ht="12.75" customHeight="1">
      <c r="A374" s="30" t="s">
        <v>361</v>
      </c>
      <c r="B374" s="31">
        <v>114308</v>
      </c>
      <c r="C374" s="31">
        <v>0</v>
      </c>
      <c r="D374" s="31">
        <v>25783</v>
      </c>
      <c r="E374" s="31">
        <v>0</v>
      </c>
      <c r="F374" s="31">
        <v>0</v>
      </c>
      <c r="G374" s="31">
        <v>0</v>
      </c>
      <c r="H374" s="31">
        <v>710</v>
      </c>
      <c r="I374" s="31">
        <v>140801</v>
      </c>
    </row>
    <row r="375" spans="1:15" ht="12.75" customHeight="1">
      <c r="A375" s="37" t="s">
        <v>362</v>
      </c>
      <c r="B375" s="38">
        <v>169113</v>
      </c>
      <c r="C375" s="38">
        <v>0</v>
      </c>
      <c r="D375" s="38">
        <v>20702</v>
      </c>
      <c r="E375" s="38">
        <v>0</v>
      </c>
      <c r="F375" s="38">
        <v>0</v>
      </c>
      <c r="G375" s="38">
        <v>0</v>
      </c>
      <c r="H375" s="38">
        <v>730</v>
      </c>
      <c r="I375" s="38">
        <v>190545</v>
      </c>
    </row>
    <row r="376" spans="1:15" ht="12.75" customHeight="1">
      <c r="A376" s="30" t="s">
        <v>363</v>
      </c>
      <c r="B376" s="31">
        <v>70666</v>
      </c>
      <c r="C376" s="31">
        <v>0</v>
      </c>
      <c r="D376" s="31">
        <v>18608</v>
      </c>
      <c r="E376" s="31">
        <v>0</v>
      </c>
      <c r="F376" s="31">
        <v>0</v>
      </c>
      <c r="G376" s="31">
        <v>0</v>
      </c>
      <c r="H376" s="31">
        <v>490</v>
      </c>
      <c r="I376" s="31">
        <v>89764</v>
      </c>
    </row>
    <row r="377" spans="1:15" ht="12.75" customHeight="1">
      <c r="A377" s="30" t="s">
        <v>364</v>
      </c>
      <c r="B377" s="31">
        <v>128174</v>
      </c>
      <c r="C377" s="31">
        <v>0</v>
      </c>
      <c r="D377" s="31">
        <v>39554</v>
      </c>
      <c r="E377" s="31">
        <v>0</v>
      </c>
      <c r="F377" s="31">
        <v>0</v>
      </c>
      <c r="G377" s="31">
        <v>0</v>
      </c>
      <c r="H377" s="31">
        <v>750</v>
      </c>
      <c r="I377" s="31">
        <v>168478</v>
      </c>
    </row>
    <row r="378" spans="1:15" ht="12.75" customHeight="1">
      <c r="A378" s="37" t="s">
        <v>365</v>
      </c>
      <c r="B378" s="38">
        <v>55980</v>
      </c>
      <c r="C378" s="38">
        <v>0</v>
      </c>
      <c r="D378" s="38">
        <v>21316</v>
      </c>
      <c r="E378" s="38">
        <v>0</v>
      </c>
      <c r="F378" s="38">
        <v>0</v>
      </c>
      <c r="G378" s="38">
        <v>0</v>
      </c>
      <c r="H378" s="38">
        <v>550</v>
      </c>
      <c r="I378" s="38">
        <v>77846</v>
      </c>
    </row>
    <row r="379" spans="1:15" ht="12.75" customHeight="1">
      <c r="A379" s="30" t="s">
        <v>366</v>
      </c>
      <c r="B379" s="31">
        <v>53044</v>
      </c>
      <c r="C379" s="31">
        <v>0</v>
      </c>
      <c r="D379" s="31">
        <v>22265</v>
      </c>
      <c r="E379" s="31">
        <v>0</v>
      </c>
      <c r="F379" s="31">
        <v>0</v>
      </c>
      <c r="G379" s="31">
        <v>0</v>
      </c>
      <c r="H379" s="31">
        <v>660</v>
      </c>
      <c r="I379" s="31">
        <v>75969</v>
      </c>
    </row>
    <row r="380" spans="1:15" ht="12.75" customHeight="1">
      <c r="A380" s="30" t="s">
        <v>367</v>
      </c>
      <c r="B380" s="31">
        <v>58313</v>
      </c>
      <c r="C380" s="31">
        <v>0</v>
      </c>
      <c r="D380" s="31">
        <v>24054</v>
      </c>
      <c r="E380" s="31">
        <v>0</v>
      </c>
      <c r="F380" s="31">
        <v>0</v>
      </c>
      <c r="G380" s="31">
        <v>0</v>
      </c>
      <c r="H380" s="31">
        <v>560</v>
      </c>
      <c r="I380" s="31">
        <v>82927</v>
      </c>
    </row>
    <row r="381" spans="1:15" ht="12.75" customHeight="1">
      <c r="A381" s="37" t="s">
        <v>368</v>
      </c>
      <c r="B381" s="38">
        <v>105790</v>
      </c>
      <c r="C381" s="38">
        <v>0</v>
      </c>
      <c r="D381" s="38">
        <v>40187</v>
      </c>
      <c r="E381" s="38">
        <v>0</v>
      </c>
      <c r="F381" s="38">
        <v>0</v>
      </c>
      <c r="G381" s="38">
        <v>0</v>
      </c>
      <c r="H381" s="38">
        <v>1030</v>
      </c>
      <c r="I381" s="38">
        <v>147007</v>
      </c>
    </row>
    <row r="382" spans="1:15" ht="12.75" customHeight="1">
      <c r="A382" s="30" t="s">
        <v>369</v>
      </c>
      <c r="B382" s="31">
        <v>135268</v>
      </c>
      <c r="C382" s="31">
        <v>0</v>
      </c>
      <c r="D382" s="31">
        <v>35284</v>
      </c>
      <c r="E382" s="31">
        <v>0</v>
      </c>
      <c r="F382" s="31">
        <v>0</v>
      </c>
      <c r="G382" s="31">
        <v>0</v>
      </c>
      <c r="H382" s="31">
        <v>480</v>
      </c>
      <c r="I382" s="31">
        <v>171032</v>
      </c>
    </row>
    <row r="383" spans="1:15" ht="12.75" customHeight="1">
      <c r="A383" s="30" t="s">
        <v>370</v>
      </c>
      <c r="B383" s="31">
        <v>97421</v>
      </c>
      <c r="C383" s="31">
        <v>0</v>
      </c>
      <c r="D383" s="31">
        <v>36906</v>
      </c>
      <c r="E383" s="31">
        <v>0</v>
      </c>
      <c r="F383" s="31">
        <v>0</v>
      </c>
      <c r="G383" s="31">
        <v>0</v>
      </c>
      <c r="H383" s="31">
        <v>1020</v>
      </c>
      <c r="I383" s="31">
        <v>135347</v>
      </c>
    </row>
    <row r="384" spans="1:15" ht="12.75" customHeight="1">
      <c r="A384" s="37" t="s">
        <v>371</v>
      </c>
      <c r="B384" s="38">
        <v>69236</v>
      </c>
      <c r="C384" s="38">
        <v>0</v>
      </c>
      <c r="D384" s="38">
        <v>24587</v>
      </c>
      <c r="E384" s="38">
        <v>0</v>
      </c>
      <c r="F384" s="38">
        <v>0</v>
      </c>
      <c r="G384" s="38">
        <v>0</v>
      </c>
      <c r="H384" s="38">
        <v>740</v>
      </c>
      <c r="I384" s="38">
        <v>94563</v>
      </c>
    </row>
    <row r="385" spans="1:13" ht="12.75" customHeight="1">
      <c r="A385" s="30" t="s">
        <v>372</v>
      </c>
      <c r="B385" s="31">
        <v>56904</v>
      </c>
      <c r="C385" s="31">
        <v>0</v>
      </c>
      <c r="D385" s="31">
        <v>23105</v>
      </c>
      <c r="E385" s="31">
        <v>0</v>
      </c>
      <c r="F385" s="31">
        <v>0</v>
      </c>
      <c r="G385" s="31">
        <v>0</v>
      </c>
      <c r="H385" s="31">
        <v>690</v>
      </c>
      <c r="I385" s="31">
        <v>80699</v>
      </c>
    </row>
    <row r="386" spans="1:13" ht="12.75" customHeight="1">
      <c r="A386" s="30" t="s">
        <v>373</v>
      </c>
      <c r="B386" s="31">
        <v>42895</v>
      </c>
      <c r="C386" s="31">
        <v>0</v>
      </c>
      <c r="D386" s="31">
        <v>21740</v>
      </c>
      <c r="E386" s="31">
        <v>0</v>
      </c>
      <c r="F386" s="31">
        <v>0</v>
      </c>
      <c r="G386" s="31">
        <v>0</v>
      </c>
      <c r="H386" s="31">
        <v>630</v>
      </c>
      <c r="I386" s="31">
        <v>65265</v>
      </c>
    </row>
    <row r="387" spans="1:13" ht="12.75" customHeight="1">
      <c r="A387" s="37" t="s">
        <v>374</v>
      </c>
      <c r="B387" s="38">
        <v>119416</v>
      </c>
      <c r="C387" s="38">
        <v>0</v>
      </c>
      <c r="D387" s="38">
        <v>39048</v>
      </c>
      <c r="E387" s="38">
        <v>0</v>
      </c>
      <c r="F387" s="38">
        <v>0</v>
      </c>
      <c r="G387" s="38">
        <v>0</v>
      </c>
      <c r="H387" s="38">
        <v>370</v>
      </c>
      <c r="I387" s="38">
        <v>158834</v>
      </c>
    </row>
    <row r="388" spans="1:13" ht="12.75" customHeight="1">
      <c r="A388" s="30" t="s">
        <v>375</v>
      </c>
      <c r="B388" s="31">
        <v>51239</v>
      </c>
      <c r="C388" s="31">
        <v>0</v>
      </c>
      <c r="D388" s="31">
        <v>21270</v>
      </c>
      <c r="E388" s="31">
        <v>0</v>
      </c>
      <c r="F388" s="31">
        <v>0</v>
      </c>
      <c r="G388" s="31">
        <v>0</v>
      </c>
      <c r="H388" s="31">
        <v>330</v>
      </c>
      <c r="I388" s="31">
        <v>72839</v>
      </c>
    </row>
    <row r="389" spans="1:13" ht="12.75" customHeight="1">
      <c r="A389" s="30" t="s">
        <v>376</v>
      </c>
      <c r="B389" s="31">
        <v>77571</v>
      </c>
      <c r="C389" s="31">
        <v>0</v>
      </c>
      <c r="D389" s="31">
        <v>30409</v>
      </c>
      <c r="E389" s="31">
        <v>0</v>
      </c>
      <c r="F389" s="31">
        <v>0</v>
      </c>
      <c r="G389" s="31">
        <v>0</v>
      </c>
      <c r="H389" s="31">
        <v>690</v>
      </c>
      <c r="I389" s="31">
        <v>108670</v>
      </c>
    </row>
    <row r="390" spans="1:13" ht="12.75" customHeight="1">
      <c r="A390" s="37" t="s">
        <v>377</v>
      </c>
      <c r="B390" s="38">
        <v>288637</v>
      </c>
      <c r="C390" s="38">
        <v>0</v>
      </c>
      <c r="D390" s="38">
        <v>89702</v>
      </c>
      <c r="E390" s="38">
        <v>0</v>
      </c>
      <c r="F390" s="38">
        <v>0</v>
      </c>
      <c r="G390" s="38">
        <v>0</v>
      </c>
      <c r="H390" s="38">
        <v>1150</v>
      </c>
      <c r="I390" s="38">
        <v>379489</v>
      </c>
    </row>
    <row r="391" spans="1:13" ht="12.75" customHeight="1">
      <c r="A391" s="32" t="s">
        <v>90</v>
      </c>
      <c r="B391" s="33"/>
      <c r="C391" s="33"/>
      <c r="D391" s="33"/>
      <c r="E391" s="33"/>
      <c r="F391" s="33"/>
      <c r="G391" s="33"/>
      <c r="H391" s="33">
        <v>79350</v>
      </c>
      <c r="I391" s="33">
        <v>79350</v>
      </c>
      <c r="K391" s="48"/>
      <c r="L391" s="48"/>
    </row>
    <row r="392" spans="1:13" ht="12.75" customHeight="1" thickBot="1">
      <c r="A392" s="34" t="s">
        <v>378</v>
      </c>
      <c r="B392" s="29">
        <v>7754627</v>
      </c>
      <c r="C392" s="29">
        <v>0</v>
      </c>
      <c r="D392" s="29">
        <v>1594303</v>
      </c>
      <c r="E392" s="29">
        <v>8835</v>
      </c>
      <c r="F392" s="29">
        <v>0</v>
      </c>
      <c r="G392" s="29">
        <v>0</v>
      </c>
      <c r="H392" s="29">
        <v>105800</v>
      </c>
      <c r="I392" s="29">
        <v>9463565</v>
      </c>
      <c r="J392" s="48"/>
      <c r="K392" s="48"/>
      <c r="L392" s="48"/>
      <c r="M392" s="48"/>
    </row>
    <row r="393" spans="1:13" ht="12.75" customHeight="1">
      <c r="A393" s="41"/>
      <c r="B393" s="40"/>
      <c r="C393" s="40"/>
      <c r="D393" s="40"/>
      <c r="E393" s="40"/>
      <c r="F393" s="40"/>
      <c r="G393" s="40"/>
      <c r="H393" s="40"/>
      <c r="I393" s="40"/>
    </row>
    <row r="394" spans="1:13">
      <c r="A394" s="43" t="s">
        <v>93</v>
      </c>
      <c r="B394" s="44">
        <v>157934938</v>
      </c>
      <c r="C394" s="44">
        <v>837275</v>
      </c>
      <c r="D394" s="44">
        <v>2331395</v>
      </c>
      <c r="E394" s="44">
        <v>212149</v>
      </c>
      <c r="F394" s="44">
        <v>173901</v>
      </c>
      <c r="G394" s="44">
        <v>635647</v>
      </c>
      <c r="H394" s="44">
        <v>417099</v>
      </c>
      <c r="I394" s="44">
        <v>162542404</v>
      </c>
      <c r="J394" s="48"/>
    </row>
    <row r="395" spans="1:13">
      <c r="A395" s="43" t="s">
        <v>379</v>
      </c>
      <c r="B395" s="44"/>
      <c r="C395" s="44"/>
      <c r="D395" s="44"/>
      <c r="E395" s="44"/>
      <c r="F395" s="44"/>
      <c r="G395" s="44"/>
      <c r="H395" s="44">
        <v>382901</v>
      </c>
      <c r="I395" s="44">
        <v>382901</v>
      </c>
      <c r="J395" s="48"/>
    </row>
    <row r="396" spans="1:13" ht="12.75" customHeight="1">
      <c r="A396" s="45" t="s">
        <v>94</v>
      </c>
      <c r="B396" s="46"/>
      <c r="C396" s="46"/>
      <c r="D396" s="46"/>
      <c r="E396" s="46"/>
      <c r="F396" s="46"/>
      <c r="G396" s="46"/>
      <c r="H396" s="46">
        <v>150000</v>
      </c>
      <c r="I396" s="46">
        <v>150000</v>
      </c>
      <c r="J396" s="48"/>
    </row>
    <row r="397" spans="1:13" ht="12.75" customHeight="1">
      <c r="A397" s="45" t="s">
        <v>381</v>
      </c>
      <c r="B397" s="46">
        <v>-2200000</v>
      </c>
      <c r="C397" s="46"/>
      <c r="D397" s="46"/>
      <c r="E397" s="46"/>
      <c r="F397" s="46"/>
      <c r="G397" s="46"/>
      <c r="H397" s="46"/>
      <c r="I397" s="46">
        <v>-2200000</v>
      </c>
      <c r="J397" s="48"/>
    </row>
    <row r="398" spans="1:13" ht="12.75" customHeight="1">
      <c r="A398" s="41"/>
      <c r="B398" s="42"/>
      <c r="C398" s="42"/>
      <c r="D398" s="42"/>
      <c r="E398" s="42"/>
      <c r="F398" s="42"/>
      <c r="G398" s="42"/>
      <c r="H398" s="42"/>
      <c r="I398" s="42"/>
      <c r="J398" s="48"/>
    </row>
    <row r="399" spans="1:13" ht="12.75" customHeight="1" thickBot="1">
      <c r="A399" s="47" t="s">
        <v>91</v>
      </c>
      <c r="B399" s="47">
        <v>155734938</v>
      </c>
      <c r="C399" s="47">
        <v>837275</v>
      </c>
      <c r="D399" s="47">
        <v>2331395</v>
      </c>
      <c r="E399" s="47">
        <v>212149</v>
      </c>
      <c r="F399" s="47">
        <v>173901</v>
      </c>
      <c r="G399" s="47">
        <v>635647</v>
      </c>
      <c r="H399" s="47">
        <v>950000</v>
      </c>
      <c r="I399" s="47">
        <v>160875305</v>
      </c>
      <c r="J399" s="48"/>
      <c r="K399" s="48"/>
    </row>
    <row r="400" spans="1:13" ht="12.75" customHeight="1">
      <c r="A400" s="24"/>
      <c r="B400" s="2"/>
      <c r="C400" s="2"/>
      <c r="D400" s="2"/>
      <c r="E400" s="2"/>
      <c r="F400" s="2"/>
      <c r="G400" s="19"/>
      <c r="H400" s="19"/>
      <c r="I400" s="19"/>
    </row>
    <row r="401" spans="1:9" ht="12.75" customHeight="1">
      <c r="A401" s="24"/>
      <c r="B401" s="2"/>
      <c r="C401" s="2"/>
      <c r="D401" s="2"/>
      <c r="E401" s="2"/>
      <c r="F401" s="2"/>
      <c r="G401" s="2"/>
      <c r="H401" s="19"/>
      <c r="I401" s="19"/>
    </row>
    <row r="402" spans="1:9" ht="12.75" customHeight="1">
      <c r="A402" s="24"/>
      <c r="B402" s="2"/>
      <c r="C402" s="2"/>
      <c r="D402" s="2"/>
      <c r="E402" s="2"/>
      <c r="F402" s="2"/>
      <c r="G402" s="19"/>
      <c r="H402" s="2"/>
      <c r="I402" s="2"/>
    </row>
    <row r="403" spans="1:9" ht="12.75" customHeight="1">
      <c r="A403" s="24"/>
      <c r="B403" s="2"/>
      <c r="C403" s="2"/>
      <c r="D403" s="2"/>
      <c r="E403" s="2"/>
      <c r="F403" s="2"/>
      <c r="G403" s="19"/>
      <c r="H403" s="2"/>
      <c r="I403" s="2"/>
    </row>
    <row r="404" spans="1:9" ht="12.75" customHeight="1">
      <c r="A404" s="24"/>
      <c r="B404" s="2"/>
      <c r="C404" s="2"/>
      <c r="D404" s="2"/>
      <c r="E404" s="2"/>
      <c r="F404" s="2"/>
      <c r="G404" s="19"/>
      <c r="H404" s="2"/>
      <c r="I404" s="2"/>
    </row>
    <row r="405" spans="1:9" ht="12.75" customHeight="1">
      <c r="A405" s="24"/>
      <c r="B405" s="2"/>
      <c r="C405" s="2"/>
      <c r="D405" s="2"/>
      <c r="E405" s="2"/>
      <c r="F405" s="2"/>
      <c r="G405" s="19"/>
      <c r="H405" s="2"/>
      <c r="I405" s="2"/>
    </row>
    <row r="406" spans="1:9" ht="12.75" customHeight="1">
      <c r="A406" s="23"/>
      <c r="B406" s="2"/>
      <c r="C406" s="2"/>
      <c r="D406" s="2"/>
      <c r="E406" s="2"/>
      <c r="F406" s="2"/>
      <c r="G406" s="19"/>
      <c r="H406" s="2"/>
      <c r="I406" s="2"/>
    </row>
    <row r="407" spans="1:9" ht="12.75" customHeight="1">
      <c r="A407" s="23"/>
      <c r="B407" s="2"/>
      <c r="C407" s="2"/>
      <c r="D407" s="2"/>
      <c r="E407" s="2"/>
      <c r="F407" s="2"/>
      <c r="G407" s="19"/>
      <c r="H407" s="2"/>
      <c r="I407" s="2"/>
    </row>
    <row r="408" spans="1:9" ht="12.75" customHeight="1">
      <c r="B408" s="2"/>
      <c r="C408" s="2"/>
      <c r="D408" s="2"/>
      <c r="E408" s="2"/>
      <c r="F408" s="2"/>
      <c r="G408" s="19"/>
      <c r="H408" s="2"/>
      <c r="I408" s="2"/>
    </row>
    <row r="409" spans="1:9" ht="12.75" customHeight="1">
      <c r="B409" s="2"/>
      <c r="C409" s="2"/>
      <c r="D409" s="2"/>
      <c r="E409" s="2"/>
      <c r="F409" s="2"/>
      <c r="G409" s="19"/>
      <c r="H409" s="2"/>
      <c r="I409" s="2"/>
    </row>
    <row r="410" spans="1:9" ht="12.75" customHeight="1">
      <c r="B410" s="2"/>
      <c r="C410" s="2"/>
      <c r="D410" s="2"/>
      <c r="E410" s="2"/>
      <c r="F410" s="2"/>
      <c r="G410" s="19"/>
      <c r="H410" s="2"/>
      <c r="I410" s="2"/>
    </row>
    <row r="411" spans="1:9" ht="12.75" customHeight="1">
      <c r="B411" s="2"/>
      <c r="C411" s="2"/>
      <c r="D411" s="2"/>
      <c r="E411" s="2"/>
      <c r="F411" s="2"/>
      <c r="G411" s="19"/>
      <c r="H411" s="2"/>
      <c r="I411" s="2"/>
    </row>
    <row r="412" spans="1:9" ht="12.75" customHeight="1">
      <c r="B412" s="2"/>
      <c r="C412" s="2"/>
      <c r="D412" s="2"/>
      <c r="E412" s="2"/>
      <c r="F412" s="2"/>
      <c r="G412" s="19"/>
      <c r="H412" s="2"/>
      <c r="I412" s="2"/>
    </row>
    <row r="413" spans="1:9" ht="12.75" customHeight="1">
      <c r="B413" s="2"/>
      <c r="C413" s="2"/>
      <c r="D413" s="2"/>
      <c r="E413" s="2"/>
      <c r="F413" s="2"/>
      <c r="G413" s="19"/>
      <c r="H413" s="2"/>
      <c r="I413" s="2"/>
    </row>
    <row r="414" spans="1:9" ht="12.75" customHeight="1">
      <c r="B414" s="2"/>
      <c r="C414" s="2"/>
      <c r="D414" s="2"/>
      <c r="E414" s="2"/>
      <c r="F414" s="2"/>
      <c r="G414" s="19"/>
      <c r="H414" s="2"/>
      <c r="I414" s="2"/>
    </row>
    <row r="415" spans="1:9" ht="12.75" customHeight="1">
      <c r="B415" s="2"/>
      <c r="C415" s="2"/>
      <c r="D415" s="2"/>
      <c r="E415" s="2"/>
      <c r="F415" s="2"/>
      <c r="G415" s="19"/>
      <c r="H415" s="2"/>
      <c r="I415" s="2"/>
    </row>
    <row r="416" spans="1:9" ht="12.75" customHeight="1">
      <c r="B416" s="2"/>
      <c r="C416" s="2"/>
      <c r="D416" s="2"/>
      <c r="E416" s="2"/>
      <c r="F416" s="2"/>
      <c r="G416" s="19"/>
      <c r="H416" s="2"/>
      <c r="I416" s="2"/>
    </row>
    <row r="417" spans="1:15" ht="12.75" customHeight="1">
      <c r="B417" s="2"/>
      <c r="C417" s="2"/>
      <c r="D417" s="2"/>
      <c r="E417" s="2"/>
      <c r="F417" s="2"/>
      <c r="G417" s="19"/>
      <c r="H417" s="2"/>
      <c r="I417" s="2"/>
    </row>
    <row r="418" spans="1:15" ht="12.75" customHeight="1">
      <c r="B418" s="2"/>
      <c r="C418" s="2"/>
      <c r="D418" s="2"/>
      <c r="E418" s="2"/>
      <c r="F418" s="2"/>
      <c r="G418" s="19"/>
      <c r="H418" s="2"/>
      <c r="I418" s="2"/>
    </row>
    <row r="419" spans="1:15" ht="12.75" customHeight="1">
      <c r="B419" s="2"/>
      <c r="C419" s="2"/>
      <c r="D419" s="2"/>
      <c r="E419" s="2"/>
      <c r="F419" s="2"/>
      <c r="G419" s="19"/>
      <c r="H419" s="2"/>
      <c r="I419" s="2"/>
    </row>
    <row r="420" spans="1:15" ht="12.75" customHeight="1">
      <c r="B420" s="2"/>
      <c r="C420" s="2"/>
      <c r="D420" s="2"/>
      <c r="E420" s="2"/>
      <c r="F420" s="2"/>
      <c r="G420" s="19"/>
      <c r="H420" s="2"/>
      <c r="I420" s="2"/>
    </row>
    <row r="421" spans="1:15" ht="12.75" customHeight="1">
      <c r="B421" s="2"/>
      <c r="C421" s="2"/>
      <c r="D421" s="2"/>
      <c r="E421" s="2"/>
      <c r="F421" s="2"/>
      <c r="G421" s="19"/>
      <c r="H421" s="2"/>
      <c r="I421" s="2"/>
    </row>
    <row r="422" spans="1:15" ht="12.75" customHeight="1">
      <c r="B422" s="2"/>
      <c r="C422" s="2"/>
      <c r="D422" s="2"/>
      <c r="E422" s="2"/>
      <c r="F422" s="2"/>
      <c r="G422" s="19"/>
      <c r="H422" s="2"/>
      <c r="I422" s="2"/>
    </row>
    <row r="423" spans="1:15" ht="12.75" customHeight="1">
      <c r="B423" s="2"/>
      <c r="C423" s="2"/>
      <c r="D423" s="2"/>
      <c r="E423" s="2"/>
      <c r="F423" s="2"/>
      <c r="G423" s="19"/>
      <c r="H423" s="2"/>
      <c r="I423" s="2"/>
    </row>
    <row r="424" spans="1:15" ht="12.75" customHeight="1">
      <c r="B424" s="2"/>
      <c r="C424" s="2"/>
      <c r="D424" s="2"/>
      <c r="E424" s="2"/>
      <c r="F424" s="2"/>
      <c r="G424" s="19"/>
      <c r="H424" s="2"/>
      <c r="I424" s="2"/>
      <c r="J424" s="6"/>
      <c r="K424" s="6"/>
      <c r="L424" s="6"/>
      <c r="M424" s="6"/>
      <c r="N424" s="6"/>
      <c r="O424" s="6"/>
    </row>
    <row r="425" spans="1:15" s="6" customFormat="1" ht="12.75" customHeight="1">
      <c r="A425" s="1"/>
      <c r="B425" s="2"/>
      <c r="C425" s="2"/>
      <c r="D425" s="2"/>
      <c r="E425" s="2"/>
      <c r="F425" s="2"/>
      <c r="G425" s="19"/>
      <c r="H425" s="2"/>
      <c r="I425" s="2"/>
      <c r="J425" s="1"/>
      <c r="K425" s="1"/>
      <c r="L425" s="1"/>
      <c r="M425" s="1"/>
      <c r="N425" s="1"/>
      <c r="O425" s="1"/>
    </row>
    <row r="426" spans="1:15" ht="12.75" customHeight="1">
      <c r="B426" s="2"/>
      <c r="C426" s="2"/>
      <c r="D426" s="2"/>
      <c r="E426" s="2"/>
      <c r="F426" s="2"/>
      <c r="G426" s="19"/>
      <c r="H426" s="2"/>
      <c r="I426" s="2"/>
    </row>
    <row r="427" spans="1:15" ht="12.75" customHeight="1">
      <c r="B427" s="2"/>
      <c r="C427" s="2"/>
      <c r="D427" s="2"/>
      <c r="E427" s="2"/>
      <c r="F427" s="2"/>
      <c r="G427" s="19"/>
      <c r="H427" s="2"/>
      <c r="I427" s="2"/>
    </row>
    <row r="428" spans="1:15" ht="12.75" customHeight="1">
      <c r="B428" s="2"/>
      <c r="C428" s="2"/>
      <c r="D428" s="2"/>
      <c r="E428" s="2"/>
      <c r="F428" s="2"/>
      <c r="G428" s="19"/>
      <c r="H428" s="2"/>
      <c r="I428" s="2"/>
    </row>
    <row r="429" spans="1:15" ht="12.75" customHeight="1">
      <c r="B429" s="2"/>
      <c r="C429" s="2"/>
      <c r="D429" s="2"/>
      <c r="E429" s="2"/>
      <c r="F429" s="2"/>
      <c r="G429" s="19"/>
      <c r="H429" s="2"/>
      <c r="I429" s="2"/>
    </row>
    <row r="430" spans="1:15" ht="12.75" customHeight="1">
      <c r="B430" s="2"/>
      <c r="C430" s="2"/>
      <c r="D430" s="2"/>
      <c r="E430" s="2"/>
      <c r="F430" s="2"/>
      <c r="G430" s="19"/>
      <c r="H430" s="2"/>
      <c r="I430" s="2"/>
    </row>
    <row r="431" spans="1:15" ht="12.75" customHeight="1">
      <c r="B431" s="2"/>
      <c r="C431" s="2"/>
      <c r="D431" s="2"/>
      <c r="E431" s="2"/>
      <c r="F431" s="2"/>
      <c r="G431" s="19"/>
      <c r="H431" s="2"/>
      <c r="I431" s="2"/>
    </row>
    <row r="432" spans="1:15" ht="12.75" customHeight="1">
      <c r="B432" s="2"/>
      <c r="C432" s="2"/>
      <c r="D432" s="2"/>
      <c r="E432" s="2"/>
      <c r="F432" s="2"/>
      <c r="G432" s="19"/>
      <c r="H432" s="2"/>
      <c r="I432" s="2"/>
    </row>
    <row r="433" spans="2:9" ht="12.75" customHeight="1">
      <c r="B433" s="2"/>
      <c r="C433" s="2"/>
      <c r="D433" s="2"/>
      <c r="E433" s="2"/>
      <c r="F433" s="2"/>
      <c r="G433" s="19"/>
      <c r="H433" s="2"/>
      <c r="I433" s="2"/>
    </row>
    <row r="434" spans="2:9" ht="12.75" customHeight="1">
      <c r="B434" s="2"/>
      <c r="C434" s="2"/>
      <c r="D434" s="2"/>
      <c r="E434" s="2"/>
      <c r="F434" s="2"/>
      <c r="G434" s="19"/>
      <c r="H434" s="2"/>
      <c r="I434" s="2"/>
    </row>
    <row r="435" spans="2:9" ht="12.75" customHeight="1">
      <c r="B435" s="2"/>
      <c r="C435" s="2"/>
      <c r="D435" s="2"/>
      <c r="E435" s="2"/>
      <c r="F435" s="2"/>
      <c r="G435" s="19"/>
      <c r="H435" s="2"/>
      <c r="I435" s="2"/>
    </row>
    <row r="436" spans="2:9" ht="12.75" customHeight="1">
      <c r="B436" s="2"/>
      <c r="C436" s="2"/>
      <c r="D436" s="2"/>
      <c r="E436" s="2"/>
      <c r="F436" s="2"/>
      <c r="G436" s="19"/>
      <c r="H436" s="2"/>
      <c r="I436" s="2"/>
    </row>
    <row r="437" spans="2:9" ht="12.75" customHeight="1">
      <c r="B437" s="2"/>
      <c r="C437" s="2"/>
      <c r="D437" s="2"/>
      <c r="E437" s="2"/>
      <c r="F437" s="2"/>
      <c r="G437" s="19"/>
      <c r="H437" s="2"/>
      <c r="I437" s="2"/>
    </row>
    <row r="438" spans="2:9">
      <c r="B438" s="2"/>
      <c r="C438" s="2"/>
      <c r="D438" s="2"/>
      <c r="E438" s="2"/>
      <c r="F438" s="2"/>
      <c r="G438" s="19"/>
      <c r="H438" s="2"/>
      <c r="I438" s="2"/>
    </row>
    <row r="439" spans="2:9">
      <c r="B439" s="2"/>
      <c r="C439" s="2"/>
      <c r="D439" s="2"/>
      <c r="E439" s="2"/>
      <c r="F439" s="2"/>
      <c r="G439" s="19"/>
      <c r="H439" s="2"/>
      <c r="I439" s="2"/>
    </row>
    <row r="440" spans="2:9" ht="12.75" customHeight="1">
      <c r="B440" s="2"/>
      <c r="C440" s="2"/>
      <c r="D440" s="2"/>
      <c r="E440" s="2"/>
      <c r="F440" s="2"/>
      <c r="G440" s="19"/>
      <c r="H440" s="2"/>
      <c r="I440" s="2"/>
    </row>
    <row r="441" spans="2:9" ht="12.75" customHeight="1">
      <c r="B441" s="2"/>
      <c r="C441" s="2"/>
      <c r="D441" s="2"/>
      <c r="E441" s="2"/>
      <c r="F441" s="2"/>
      <c r="G441" s="19"/>
      <c r="H441" s="2"/>
      <c r="I441" s="2"/>
    </row>
    <row r="442" spans="2:9" ht="12.75" customHeight="1">
      <c r="B442" s="2"/>
      <c r="C442" s="2"/>
      <c r="D442" s="2"/>
      <c r="E442" s="2"/>
      <c r="F442" s="2"/>
      <c r="G442" s="19"/>
      <c r="H442" s="2"/>
      <c r="I442" s="2"/>
    </row>
    <row r="443" spans="2:9" ht="12.75" customHeight="1">
      <c r="B443" s="2"/>
      <c r="C443" s="2"/>
      <c r="D443" s="2"/>
      <c r="E443" s="2"/>
      <c r="F443" s="2"/>
      <c r="G443" s="19"/>
      <c r="H443" s="2"/>
      <c r="I443" s="2"/>
    </row>
    <row r="444" spans="2:9" ht="12.75" customHeight="1">
      <c r="B444" s="2"/>
      <c r="C444" s="2"/>
      <c r="D444" s="2"/>
      <c r="E444" s="2"/>
      <c r="F444" s="2"/>
      <c r="G444" s="19"/>
      <c r="H444" s="2"/>
      <c r="I444" s="2"/>
    </row>
    <row r="445" spans="2:9" ht="12.75" customHeight="1">
      <c r="B445" s="2"/>
      <c r="C445" s="2"/>
      <c r="D445" s="2"/>
      <c r="E445" s="2"/>
      <c r="F445" s="2"/>
      <c r="G445" s="19"/>
      <c r="H445" s="2"/>
      <c r="I445" s="2"/>
    </row>
    <row r="446" spans="2:9" ht="12.75" customHeight="1">
      <c r="B446" s="5"/>
      <c r="C446" s="5"/>
      <c r="D446" s="5"/>
      <c r="E446" s="5"/>
      <c r="F446" s="5"/>
      <c r="G446" s="20"/>
      <c r="H446" s="20"/>
      <c r="I446" s="20"/>
    </row>
    <row r="447" spans="2:9" ht="12.75" customHeight="1">
      <c r="B447" s="2"/>
      <c r="C447" s="2"/>
      <c r="D447" s="2"/>
      <c r="E447" s="2"/>
      <c r="F447" s="2"/>
      <c r="G447" s="19"/>
      <c r="H447" s="19"/>
      <c r="I447" s="19"/>
    </row>
    <row r="448" spans="2:9" ht="12.75" customHeight="1">
      <c r="B448" s="2"/>
      <c r="C448" s="2"/>
      <c r="D448" s="2"/>
      <c r="E448" s="2"/>
      <c r="F448" s="2"/>
      <c r="G448" s="2"/>
      <c r="H448" s="19"/>
      <c r="I448" s="19"/>
    </row>
    <row r="449" spans="2:9" ht="12.75" customHeight="1">
      <c r="B449" s="2"/>
      <c r="C449" s="2"/>
      <c r="D449" s="2"/>
      <c r="E449" s="2"/>
      <c r="F449" s="2"/>
      <c r="G449" s="19"/>
      <c r="H449" s="2"/>
      <c r="I449" s="2"/>
    </row>
    <row r="450" spans="2:9" ht="12.75" customHeight="1">
      <c r="B450" s="2"/>
      <c r="C450" s="2"/>
      <c r="D450" s="2"/>
      <c r="E450" s="2"/>
      <c r="F450" s="2"/>
      <c r="G450" s="19"/>
      <c r="H450" s="2"/>
      <c r="I450" s="2"/>
    </row>
    <row r="451" spans="2:9" ht="12.75" customHeight="1">
      <c r="B451" s="2"/>
      <c r="C451" s="2"/>
      <c r="D451" s="2"/>
      <c r="E451" s="2"/>
      <c r="F451" s="2"/>
      <c r="G451" s="19"/>
      <c r="H451" s="2"/>
      <c r="I451" s="2"/>
    </row>
    <row r="452" spans="2:9" ht="12.75" customHeight="1">
      <c r="B452" s="2"/>
      <c r="C452" s="2"/>
      <c r="D452" s="2"/>
      <c r="E452" s="2"/>
      <c r="F452" s="2"/>
      <c r="G452" s="19"/>
      <c r="H452" s="2"/>
      <c r="I452" s="2"/>
    </row>
    <row r="453" spans="2:9" ht="12.75" customHeight="1">
      <c r="B453" s="2"/>
      <c r="C453" s="2"/>
      <c r="D453" s="2"/>
      <c r="E453" s="2"/>
      <c r="F453" s="2"/>
      <c r="G453" s="19"/>
      <c r="H453" s="2"/>
      <c r="I453" s="2"/>
    </row>
    <row r="454" spans="2:9" ht="12.75" customHeight="1">
      <c r="B454" s="2"/>
      <c r="C454" s="2"/>
      <c r="D454" s="2"/>
      <c r="E454" s="2"/>
      <c r="F454" s="2"/>
      <c r="G454" s="19"/>
      <c r="H454" s="2"/>
      <c r="I454" s="2"/>
    </row>
    <row r="455" spans="2:9" ht="12.75" customHeight="1">
      <c r="B455" s="2"/>
      <c r="C455" s="2"/>
      <c r="D455" s="2"/>
      <c r="E455" s="2"/>
      <c r="F455" s="2"/>
      <c r="G455" s="19"/>
      <c r="H455" s="2"/>
      <c r="I455" s="2"/>
    </row>
    <row r="456" spans="2:9" ht="12.75" customHeight="1">
      <c r="B456" s="2"/>
      <c r="C456" s="2"/>
      <c r="D456" s="2"/>
      <c r="E456" s="2"/>
      <c r="F456" s="2"/>
      <c r="G456" s="19"/>
      <c r="H456" s="2"/>
      <c r="I456" s="2"/>
    </row>
    <row r="457" spans="2:9" ht="12.75" customHeight="1">
      <c r="B457" s="2"/>
      <c r="C457" s="2"/>
      <c r="D457" s="2"/>
      <c r="E457" s="2"/>
      <c r="F457" s="2"/>
      <c r="G457" s="19"/>
      <c r="H457" s="2"/>
      <c r="I457" s="2"/>
    </row>
    <row r="458" spans="2:9" ht="12.75" customHeight="1">
      <c r="B458" s="2"/>
      <c r="C458" s="2"/>
      <c r="D458" s="2"/>
      <c r="E458" s="2"/>
      <c r="F458" s="2"/>
      <c r="G458" s="19"/>
      <c r="H458" s="2"/>
      <c r="I458" s="2"/>
    </row>
    <row r="459" spans="2:9" ht="12.75" customHeight="1">
      <c r="B459" s="2"/>
      <c r="C459" s="2"/>
      <c r="D459" s="2"/>
      <c r="E459" s="2"/>
      <c r="F459" s="2"/>
      <c r="G459" s="19"/>
      <c r="H459" s="2"/>
      <c r="I459" s="2"/>
    </row>
    <row r="460" spans="2:9" ht="12.75" customHeight="1">
      <c r="B460" s="2"/>
      <c r="C460" s="2"/>
      <c r="D460" s="2"/>
      <c r="E460" s="2"/>
      <c r="F460" s="2"/>
      <c r="G460" s="19"/>
      <c r="H460" s="2"/>
      <c r="I460" s="2"/>
    </row>
    <row r="461" spans="2:9" ht="12.75" customHeight="1">
      <c r="B461" s="2"/>
      <c r="C461" s="2"/>
      <c r="D461" s="2"/>
      <c r="E461" s="2"/>
      <c r="F461" s="2"/>
      <c r="G461" s="19"/>
      <c r="H461" s="2"/>
      <c r="I461" s="2"/>
    </row>
    <row r="462" spans="2:9" ht="12.75" customHeight="1">
      <c r="B462" s="2"/>
      <c r="C462" s="2"/>
      <c r="D462" s="2"/>
      <c r="E462" s="2"/>
      <c r="F462" s="2"/>
      <c r="G462" s="19"/>
      <c r="H462" s="2"/>
      <c r="I462" s="2"/>
    </row>
    <row r="463" spans="2:9" ht="12.75" customHeight="1">
      <c r="B463" s="2"/>
      <c r="C463" s="2"/>
      <c r="D463" s="2"/>
      <c r="E463" s="2"/>
      <c r="F463" s="2"/>
      <c r="G463" s="19"/>
      <c r="H463" s="2"/>
      <c r="I463" s="2"/>
    </row>
    <row r="464" spans="2:9" ht="12.75" customHeight="1">
      <c r="B464" s="2"/>
      <c r="C464" s="2"/>
      <c r="D464" s="2"/>
      <c r="E464" s="2"/>
      <c r="F464" s="2"/>
      <c r="G464" s="19"/>
      <c r="H464" s="2"/>
      <c r="I464" s="2"/>
    </row>
    <row r="465" spans="1:15">
      <c r="B465" s="2"/>
      <c r="C465" s="2"/>
      <c r="D465" s="2"/>
      <c r="E465" s="2"/>
      <c r="F465" s="2"/>
      <c r="G465" s="19"/>
      <c r="H465" s="2"/>
      <c r="I465" s="2"/>
    </row>
    <row r="466" spans="1:15">
      <c r="B466" s="2"/>
      <c r="C466" s="2"/>
      <c r="D466" s="2"/>
      <c r="E466" s="2"/>
      <c r="F466" s="2"/>
      <c r="G466" s="19"/>
      <c r="H466" s="2"/>
      <c r="I466" s="2"/>
    </row>
    <row r="467" spans="1:15" ht="12.75" customHeight="1">
      <c r="B467" s="2"/>
      <c r="C467" s="2"/>
      <c r="D467" s="2"/>
      <c r="E467" s="2"/>
      <c r="F467" s="2"/>
      <c r="G467" s="19"/>
      <c r="H467" s="2"/>
      <c r="I467" s="2"/>
    </row>
    <row r="468" spans="1:15" ht="12.75" customHeight="1">
      <c r="B468" s="2"/>
      <c r="C468" s="2"/>
      <c r="D468" s="2"/>
      <c r="E468" s="2"/>
      <c r="F468" s="2"/>
      <c r="G468" s="19"/>
      <c r="H468" s="2"/>
      <c r="I468" s="2"/>
    </row>
    <row r="469" spans="1:15" ht="12.75" customHeight="1">
      <c r="B469" s="2"/>
      <c r="C469" s="2"/>
      <c r="D469" s="2"/>
      <c r="E469" s="2"/>
      <c r="F469" s="2"/>
      <c r="G469" s="19"/>
      <c r="H469" s="2"/>
      <c r="I469" s="2"/>
    </row>
    <row r="470" spans="1:15" ht="12.75" customHeight="1">
      <c r="B470" s="2"/>
      <c r="C470" s="2"/>
      <c r="D470" s="2"/>
      <c r="E470" s="2"/>
      <c r="F470" s="2"/>
      <c r="G470" s="19"/>
      <c r="H470" s="2"/>
      <c r="I470" s="2"/>
    </row>
    <row r="471" spans="1:15" ht="12.75" customHeight="1">
      <c r="B471" s="2"/>
      <c r="C471" s="2"/>
      <c r="D471" s="2"/>
      <c r="E471" s="2"/>
      <c r="F471" s="2"/>
      <c r="G471" s="19"/>
      <c r="H471" s="2"/>
      <c r="I471" s="2"/>
    </row>
    <row r="472" spans="1:15" ht="12.75" customHeight="1">
      <c r="B472" s="2"/>
      <c r="C472" s="2"/>
      <c r="D472" s="2"/>
      <c r="E472" s="2"/>
      <c r="F472" s="2"/>
      <c r="G472" s="19"/>
      <c r="H472" s="2"/>
      <c r="I472" s="2"/>
    </row>
    <row r="473" spans="1:15" ht="12.75" customHeight="1">
      <c r="B473" s="5"/>
      <c r="C473" s="5"/>
      <c r="D473" s="5"/>
      <c r="E473" s="5"/>
      <c r="F473" s="5"/>
      <c r="G473" s="20"/>
      <c r="H473" s="20"/>
      <c r="I473" s="20"/>
    </row>
    <row r="474" spans="1:15" ht="12.75" customHeight="1">
      <c r="B474" s="2"/>
      <c r="C474" s="2"/>
      <c r="D474" s="2"/>
      <c r="E474" s="2"/>
      <c r="F474" s="2"/>
      <c r="G474" s="19"/>
      <c r="H474" s="19"/>
      <c r="I474" s="19"/>
    </row>
    <row r="475" spans="1:15" ht="12.75" customHeight="1">
      <c r="B475" s="2"/>
      <c r="C475" s="2"/>
      <c r="D475" s="2"/>
      <c r="E475" s="2"/>
      <c r="F475" s="2"/>
      <c r="G475" s="2"/>
      <c r="H475" s="19"/>
      <c r="I475" s="19"/>
      <c r="J475" s="6"/>
      <c r="K475" s="6"/>
      <c r="L475" s="6"/>
      <c r="M475" s="6"/>
      <c r="N475" s="6"/>
      <c r="O475" s="6"/>
    </row>
    <row r="476" spans="1:15" s="6" customFormat="1" ht="12.75" customHeight="1">
      <c r="A476" s="1"/>
      <c r="B476" s="2"/>
      <c r="C476" s="2"/>
      <c r="D476" s="2"/>
      <c r="E476" s="2"/>
      <c r="F476" s="2"/>
      <c r="G476" s="19"/>
      <c r="H476" s="19"/>
      <c r="I476" s="19"/>
      <c r="J476" s="1"/>
      <c r="K476" s="1"/>
      <c r="L476" s="1"/>
      <c r="M476" s="1"/>
      <c r="N476" s="1"/>
      <c r="O476" s="1"/>
    </row>
    <row r="477" spans="1:15" ht="12.75" customHeight="1">
      <c r="B477" s="2"/>
      <c r="C477" s="2"/>
      <c r="D477" s="2"/>
      <c r="E477" s="2"/>
      <c r="F477" s="2"/>
      <c r="G477" s="19"/>
      <c r="H477" s="2"/>
      <c r="I477" s="2"/>
    </row>
    <row r="478" spans="1:15" ht="12.75" customHeight="1">
      <c r="B478" s="2"/>
      <c r="C478" s="2"/>
      <c r="D478" s="2"/>
      <c r="E478" s="2"/>
      <c r="F478" s="2"/>
      <c r="G478" s="19"/>
      <c r="H478" s="2"/>
      <c r="I478" s="2"/>
    </row>
    <row r="479" spans="1:15" ht="12.75" customHeight="1">
      <c r="B479" s="2"/>
      <c r="C479" s="2"/>
      <c r="D479" s="2"/>
      <c r="E479" s="2"/>
      <c r="F479" s="2"/>
      <c r="G479" s="19"/>
      <c r="H479" s="2"/>
      <c r="I479" s="2"/>
    </row>
    <row r="480" spans="1:15" ht="12.75" customHeight="1">
      <c r="B480" s="2"/>
      <c r="C480" s="2"/>
      <c r="D480" s="2"/>
      <c r="E480" s="2"/>
      <c r="F480" s="2"/>
      <c r="G480" s="19"/>
      <c r="H480" s="2"/>
      <c r="I480" s="2"/>
    </row>
    <row r="481" spans="1:15" ht="12.75" customHeight="1">
      <c r="B481" s="2"/>
      <c r="C481" s="2"/>
      <c r="D481" s="2"/>
      <c r="E481" s="2"/>
      <c r="F481" s="2"/>
      <c r="G481" s="19"/>
      <c r="H481" s="2"/>
      <c r="I481" s="2"/>
    </row>
    <row r="482" spans="1:15" ht="12.75" customHeight="1">
      <c r="B482" s="2"/>
      <c r="C482" s="2"/>
      <c r="D482" s="2"/>
      <c r="E482" s="2"/>
      <c r="F482" s="2"/>
      <c r="G482" s="19"/>
      <c r="H482" s="2"/>
      <c r="I482" s="2"/>
    </row>
    <row r="483" spans="1:15" ht="12.75" customHeight="1">
      <c r="B483" s="2"/>
      <c r="C483" s="2"/>
      <c r="D483" s="2"/>
      <c r="E483" s="2"/>
      <c r="F483" s="2"/>
      <c r="G483" s="19"/>
      <c r="H483" s="2"/>
      <c r="I483" s="2"/>
    </row>
    <row r="484" spans="1:15" ht="12.75" customHeight="1">
      <c r="B484" s="2"/>
      <c r="C484" s="2"/>
      <c r="D484" s="2"/>
      <c r="E484" s="2"/>
      <c r="F484" s="2"/>
      <c r="G484" s="19"/>
      <c r="H484" s="2"/>
      <c r="I484" s="2"/>
    </row>
    <row r="485" spans="1:15" ht="12.75" customHeight="1">
      <c r="B485" s="2"/>
      <c r="C485" s="2"/>
      <c r="D485" s="2"/>
      <c r="E485" s="2"/>
      <c r="F485" s="2"/>
      <c r="G485" s="19"/>
      <c r="H485" s="2"/>
      <c r="I485" s="2"/>
    </row>
    <row r="486" spans="1:15" ht="12.75" customHeight="1">
      <c r="B486" s="2"/>
      <c r="C486" s="2"/>
      <c r="D486" s="2"/>
      <c r="E486" s="2"/>
      <c r="F486" s="2"/>
      <c r="G486" s="19"/>
      <c r="H486" s="2"/>
      <c r="I486" s="2"/>
    </row>
    <row r="487" spans="1:15">
      <c r="B487" s="2"/>
      <c r="C487" s="2"/>
      <c r="D487" s="2"/>
      <c r="E487" s="2"/>
      <c r="F487" s="2"/>
      <c r="G487" s="19"/>
      <c r="H487" s="2"/>
      <c r="I487" s="2"/>
      <c r="J487" s="6"/>
      <c r="K487" s="6"/>
      <c r="L487" s="6"/>
      <c r="M487" s="6"/>
      <c r="N487" s="6"/>
      <c r="O487" s="6"/>
    </row>
    <row r="488" spans="1:15" s="6" customFormat="1">
      <c r="A488" s="1"/>
      <c r="B488" s="2"/>
      <c r="C488" s="2"/>
      <c r="D488" s="2"/>
      <c r="E488" s="2"/>
      <c r="F488" s="2"/>
      <c r="G488" s="19"/>
      <c r="H488" s="2"/>
      <c r="I488" s="2"/>
    </row>
    <row r="489" spans="1:15" s="6" customFormat="1">
      <c r="A489" s="1"/>
      <c r="B489" s="2"/>
      <c r="C489" s="2"/>
      <c r="D489" s="2"/>
      <c r="E489" s="2"/>
      <c r="F489" s="2"/>
      <c r="G489" s="19"/>
      <c r="H489" s="2"/>
      <c r="I489" s="2"/>
      <c r="J489" s="22"/>
      <c r="K489" s="22"/>
      <c r="L489" s="22"/>
      <c r="M489" s="22"/>
      <c r="N489" s="22"/>
      <c r="O489" s="22"/>
    </row>
    <row r="490" spans="1:15" s="22" customFormat="1">
      <c r="A490" s="1"/>
      <c r="B490" s="2"/>
      <c r="C490" s="2"/>
      <c r="D490" s="2"/>
      <c r="E490" s="2"/>
      <c r="F490" s="2"/>
      <c r="G490" s="19"/>
      <c r="H490" s="2"/>
      <c r="I490" s="2"/>
      <c r="J490" s="1"/>
      <c r="K490" s="1"/>
      <c r="L490" s="1"/>
      <c r="M490" s="1"/>
      <c r="N490" s="1"/>
      <c r="O490" s="1"/>
    </row>
    <row r="491" spans="1:15">
      <c r="B491" s="2"/>
      <c r="C491" s="2"/>
      <c r="D491" s="2"/>
      <c r="E491" s="2"/>
      <c r="F491" s="2"/>
      <c r="G491" s="19"/>
      <c r="H491" s="2"/>
      <c r="I491" s="2"/>
    </row>
    <row r="492" spans="1:15" ht="12.75" customHeight="1">
      <c r="B492" s="2"/>
      <c r="C492" s="2"/>
      <c r="D492" s="2"/>
      <c r="E492" s="2"/>
      <c r="F492" s="2"/>
      <c r="G492" s="19"/>
      <c r="H492" s="2"/>
      <c r="I492" s="2"/>
    </row>
    <row r="493" spans="1:15">
      <c r="B493" s="2"/>
      <c r="C493" s="2"/>
      <c r="D493" s="2"/>
      <c r="E493" s="2"/>
      <c r="F493" s="2"/>
      <c r="G493" s="19"/>
      <c r="H493" s="2"/>
      <c r="I493" s="2"/>
    </row>
    <row r="494" spans="1:15" ht="24" customHeight="1">
      <c r="B494" s="2"/>
      <c r="C494" s="2"/>
      <c r="D494" s="2"/>
      <c r="E494" s="2"/>
      <c r="F494" s="2"/>
      <c r="G494" s="19"/>
      <c r="H494" s="2"/>
      <c r="I494" s="2"/>
    </row>
    <row r="495" spans="1:15">
      <c r="B495" s="5"/>
      <c r="C495" s="5"/>
      <c r="D495" s="5"/>
      <c r="E495" s="5"/>
      <c r="F495" s="5"/>
      <c r="G495" s="20"/>
      <c r="H495" s="5"/>
      <c r="I495" s="5"/>
    </row>
    <row r="496" spans="1:15" ht="10.5" customHeight="1">
      <c r="B496" s="2"/>
      <c r="C496" s="2"/>
      <c r="D496" s="2"/>
      <c r="E496" s="2"/>
      <c r="F496" s="2"/>
      <c r="G496" s="19"/>
      <c r="H496" s="19"/>
      <c r="I496" s="19"/>
    </row>
    <row r="497" spans="2:9" ht="12.75" hidden="1" customHeight="1">
      <c r="B497" s="3"/>
      <c r="C497" s="3"/>
      <c r="D497" s="2"/>
      <c r="E497" s="3"/>
      <c r="F497" s="3"/>
      <c r="G497" s="3"/>
      <c r="H497" s="2"/>
      <c r="I497" s="2"/>
    </row>
    <row r="498" spans="2:9" ht="12.75" hidden="1" customHeight="1">
      <c r="B498" s="5"/>
      <c r="C498" s="5"/>
      <c r="D498" s="5"/>
      <c r="E498" s="5"/>
      <c r="F498" s="5"/>
      <c r="G498" s="5"/>
      <c r="H498" s="5"/>
      <c r="I498" s="5"/>
    </row>
    <row r="499" spans="2:9" ht="12.75" hidden="1" customHeight="1">
      <c r="B499" s="5"/>
      <c r="C499" s="5"/>
      <c r="D499" s="5"/>
      <c r="E499" s="5"/>
      <c r="F499" s="5"/>
      <c r="G499" s="5"/>
      <c r="H499" s="20"/>
      <c r="I499" s="20"/>
    </row>
    <row r="500" spans="2:9" ht="12.75" hidden="1" customHeight="1">
      <c r="B500" s="5"/>
      <c r="C500" s="5"/>
      <c r="D500" s="5"/>
      <c r="E500" s="5"/>
      <c r="F500" s="5"/>
      <c r="G500" s="5"/>
      <c r="H500" s="5"/>
      <c r="I500" s="5"/>
    </row>
    <row r="501" spans="2:9" ht="12.75" hidden="1" customHeight="1">
      <c r="B501" s="26"/>
      <c r="C501" s="26"/>
      <c r="D501" s="26"/>
      <c r="E501" s="26"/>
      <c r="F501" s="26"/>
      <c r="G501" s="26"/>
      <c r="H501" s="27"/>
      <c r="I501" s="27"/>
    </row>
    <row r="502" spans="2:9" ht="12.75" hidden="1" customHeight="1">
      <c r="B502" s="19"/>
      <c r="C502" s="19"/>
      <c r="D502" s="19"/>
      <c r="E502" s="19"/>
      <c r="F502" s="19"/>
      <c r="G502" s="19"/>
      <c r="H502" s="19"/>
      <c r="I502" s="19"/>
    </row>
    <row r="503" spans="2:9" ht="12.75" hidden="1" customHeight="1">
      <c r="B503" s="28"/>
      <c r="C503" s="28"/>
      <c r="D503" s="28"/>
      <c r="E503" s="28"/>
      <c r="F503" s="28"/>
      <c r="G503" s="28"/>
      <c r="H503" s="28"/>
      <c r="I503" s="28"/>
    </row>
    <row r="504" spans="2:9">
      <c r="B504" s="25"/>
      <c r="C504" s="25"/>
      <c r="D504" s="25"/>
      <c r="E504" s="25"/>
      <c r="F504" s="25"/>
      <c r="G504" s="25"/>
      <c r="H504" s="25"/>
      <c r="I504" s="25"/>
    </row>
    <row r="505" spans="2:9">
      <c r="B505" s="24"/>
      <c r="C505" s="24"/>
      <c r="D505" s="24"/>
      <c r="E505" s="24"/>
      <c r="F505" s="24"/>
      <c r="G505" s="24"/>
      <c r="H505" s="24"/>
      <c r="I505" s="24"/>
    </row>
    <row r="506" spans="2:9">
      <c r="B506" s="24"/>
      <c r="C506" s="24"/>
      <c r="D506" s="24"/>
      <c r="E506" s="24"/>
      <c r="F506" s="24"/>
      <c r="G506" s="24"/>
      <c r="H506" s="24"/>
      <c r="I506" s="24"/>
    </row>
    <row r="507" spans="2:9">
      <c r="B507" s="24"/>
      <c r="C507" s="24"/>
      <c r="D507" s="24"/>
      <c r="E507" s="24"/>
      <c r="F507" s="24"/>
      <c r="G507" s="24"/>
      <c r="H507" s="24"/>
      <c r="I507" s="24"/>
    </row>
    <row r="508" spans="2:9">
      <c r="B508" s="24"/>
      <c r="C508" s="24"/>
      <c r="D508" s="24"/>
      <c r="E508" s="24"/>
      <c r="F508" s="24"/>
      <c r="G508" s="24"/>
      <c r="H508" s="24"/>
      <c r="I508" s="24"/>
    </row>
    <row r="509" spans="2:9">
      <c r="B509" s="24"/>
      <c r="C509" s="24"/>
      <c r="D509" s="24"/>
      <c r="E509" s="24"/>
      <c r="F509" s="24"/>
      <c r="G509" s="24"/>
      <c r="H509" s="24"/>
      <c r="I509" s="24"/>
    </row>
    <row r="510" spans="2:9">
      <c r="B510" s="24"/>
      <c r="C510" s="24"/>
      <c r="D510" s="24"/>
      <c r="E510" s="24"/>
      <c r="F510" s="24"/>
      <c r="G510" s="24"/>
      <c r="H510" s="24"/>
      <c r="I510" s="24"/>
    </row>
    <row r="511" spans="2:9">
      <c r="B511" s="24"/>
      <c r="C511" s="24"/>
      <c r="D511" s="24"/>
      <c r="E511" s="24"/>
      <c r="F511" s="24"/>
      <c r="G511" s="24"/>
      <c r="H511" s="24"/>
      <c r="I511" s="24"/>
    </row>
    <row r="512" spans="2:9">
      <c r="B512" s="24"/>
      <c r="C512" s="24"/>
      <c r="D512" s="24"/>
      <c r="E512" s="24"/>
      <c r="F512" s="24"/>
      <c r="G512" s="24"/>
      <c r="H512" s="24"/>
      <c r="I512" s="24"/>
    </row>
  </sheetData>
  <phoneticPr fontId="0" type="noConversion"/>
  <pageMargins left="0.78740157480314965" right="0.59055118110236227" top="0.98425196850393704" bottom="0.98425196850393704" header="0.51181102362204722" footer="0.51181102362204722"/>
  <pageSetup paperSize="9" pageOrder="overThenDown" orientation="portrait" r:id="rId1"/>
  <headerFooter alignWithMargins="0">
    <oddHeader xml:space="preserve">&amp;C&amp;"DepCentury Old Style,Normal"Tabell 1-k: Rammetilskot til kommunane 2023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1517F-5579-4865-9734-84AB8938CE32}">
  <dimension ref="A1:H463"/>
  <sheetViews>
    <sheetView zoomScaleNormal="100" zoomScalePageLayoutView="90" workbookViewId="0">
      <pane xSplit="1" ySplit="4" topLeftCell="B83" activePane="bottomRight" state="frozen"/>
      <selection pane="topRight" activeCell="B1" sqref="B1"/>
      <selection pane="bottomLeft" activeCell="A5" sqref="A5"/>
      <selection pane="bottomRight" activeCell="I86" sqref="I86"/>
    </sheetView>
  </sheetViews>
  <sheetFormatPr baseColWidth="10" defaultColWidth="11.42578125" defaultRowHeight="12.75"/>
  <cols>
    <col min="1" max="1" width="22.7109375" style="1" bestFit="1" customWidth="1"/>
    <col min="2" max="2" width="11.7109375" style="1" bestFit="1" customWidth="1"/>
    <col min="3" max="3" width="10.5703125" style="1" customWidth="1"/>
    <col min="4" max="4" width="10.140625" style="1" bestFit="1" customWidth="1"/>
    <col min="5" max="5" width="11.7109375" style="1" bestFit="1" customWidth="1"/>
    <col min="6" max="6" width="10" style="1" bestFit="1" customWidth="1"/>
    <col min="7" max="7" width="11.7109375" style="1" bestFit="1" customWidth="1"/>
    <col min="8" max="16384" width="11.42578125" style="1"/>
  </cols>
  <sheetData>
    <row r="1" spans="1:8" s="9" customFormat="1" ht="75" customHeight="1">
      <c r="A1" s="58" t="s">
        <v>87</v>
      </c>
      <c r="B1" s="13" t="s">
        <v>390</v>
      </c>
      <c r="C1" s="13" t="s">
        <v>389</v>
      </c>
      <c r="D1" s="13" t="s">
        <v>388</v>
      </c>
      <c r="E1" s="13" t="s">
        <v>387</v>
      </c>
      <c r="F1" s="13" t="s">
        <v>386</v>
      </c>
      <c r="G1" s="13" t="s">
        <v>385</v>
      </c>
    </row>
    <row r="2" spans="1:8" s="14" customFormat="1">
      <c r="A2" s="10"/>
      <c r="B2" s="14" t="s">
        <v>83</v>
      </c>
      <c r="C2" s="15" t="s">
        <v>83</v>
      </c>
      <c r="D2" s="15" t="s">
        <v>83</v>
      </c>
      <c r="E2" s="15" t="s">
        <v>83</v>
      </c>
      <c r="F2" s="15" t="s">
        <v>83</v>
      </c>
      <c r="G2" s="15" t="s">
        <v>83</v>
      </c>
    </row>
    <row r="3" spans="1:8" s="8" customFormat="1">
      <c r="A3" s="12"/>
      <c r="B3" s="12">
        <v>1</v>
      </c>
      <c r="C3" s="12">
        <v>2</v>
      </c>
      <c r="D3" s="12">
        <v>3</v>
      </c>
      <c r="E3" s="12">
        <v>4</v>
      </c>
      <c r="F3" s="12">
        <v>5</v>
      </c>
      <c r="G3" s="12">
        <v>6</v>
      </c>
    </row>
    <row r="4" spans="1:8" s="8" customFormat="1" ht="6" customHeight="1">
      <c r="A4" s="14"/>
      <c r="B4" s="14"/>
      <c r="C4" s="14"/>
      <c r="D4" s="14"/>
      <c r="E4" s="14"/>
      <c r="F4" s="14"/>
      <c r="G4" s="14"/>
    </row>
    <row r="5" spans="1:8" ht="13.5" thickBot="1">
      <c r="A5" s="57" t="s">
        <v>0</v>
      </c>
      <c r="B5" s="51">
        <v>19766197.959805001</v>
      </c>
      <c r="C5" s="51">
        <v>-3557385.9409909998</v>
      </c>
      <c r="D5" s="51">
        <v>-790</v>
      </c>
      <c r="E5" s="51">
        <v>16208022.018812999</v>
      </c>
      <c r="F5" s="51">
        <v>-28891.260518229999</v>
      </c>
      <c r="G5" s="51">
        <v>16179128</v>
      </c>
      <c r="H5" s="50"/>
    </row>
    <row r="6" spans="1:8">
      <c r="A6" s="56"/>
      <c r="B6" s="55"/>
      <c r="C6" s="55"/>
      <c r="D6" s="55"/>
      <c r="E6" s="55"/>
      <c r="F6" s="55"/>
      <c r="G6" s="55"/>
      <c r="H6" s="50"/>
    </row>
    <row r="7" spans="1:8">
      <c r="A7" s="41" t="s">
        <v>1</v>
      </c>
      <c r="B7" s="42">
        <v>419581.28288175003</v>
      </c>
      <c r="C7" s="42">
        <v>18113.795981539999</v>
      </c>
      <c r="D7" s="42">
        <v>11225</v>
      </c>
      <c r="E7" s="42">
        <v>448920.07886329002</v>
      </c>
      <c r="F7" s="42">
        <v>-613.28092418000006</v>
      </c>
      <c r="G7" s="42">
        <v>448307</v>
      </c>
      <c r="H7" s="50"/>
    </row>
    <row r="8" spans="1:8">
      <c r="A8" s="41" t="s">
        <v>2</v>
      </c>
      <c r="B8" s="42">
        <v>4075166.3638454</v>
      </c>
      <c r="C8" s="42">
        <v>-366183.19029419997</v>
      </c>
      <c r="D8" s="42">
        <v>117876</v>
      </c>
      <c r="E8" s="42">
        <v>3826859.1735512</v>
      </c>
      <c r="F8" s="42">
        <v>-5956.4663529299996</v>
      </c>
      <c r="G8" s="42">
        <v>3820903</v>
      </c>
      <c r="H8" s="50"/>
    </row>
    <row r="9" spans="1:8">
      <c r="A9" s="37" t="s">
        <v>3</v>
      </c>
      <c r="B9" s="38">
        <v>1058106.2785519999</v>
      </c>
      <c r="C9" s="38">
        <v>-46153.107000720003</v>
      </c>
      <c r="D9" s="38">
        <v>22817</v>
      </c>
      <c r="E9" s="38">
        <v>1034770.1715513</v>
      </c>
      <c r="F9" s="38">
        <v>-1546.5808959200001</v>
      </c>
      <c r="G9" s="38">
        <v>1033224</v>
      </c>
      <c r="H9" s="50"/>
    </row>
    <row r="10" spans="1:8">
      <c r="A10" s="41" t="s">
        <v>130</v>
      </c>
      <c r="B10" s="42">
        <v>2309241.2856782</v>
      </c>
      <c r="C10" s="42">
        <v>-72402.601737820005</v>
      </c>
      <c r="D10" s="42">
        <v>64179</v>
      </c>
      <c r="E10" s="42">
        <v>2301017.6839403999</v>
      </c>
      <c r="F10" s="42">
        <v>-3375.3022063100002</v>
      </c>
      <c r="G10" s="42">
        <v>2297642</v>
      </c>
      <c r="H10" s="50"/>
    </row>
    <row r="11" spans="1:8">
      <c r="A11" s="41" t="s">
        <v>4</v>
      </c>
      <c r="B11" s="42">
        <v>92204.559219999996</v>
      </c>
      <c r="C11" s="42">
        <v>35290.301923799998</v>
      </c>
      <c r="D11" s="42">
        <v>3125</v>
      </c>
      <c r="E11" s="42">
        <v>130619.86114379999</v>
      </c>
      <c r="F11" s="42">
        <v>-134.77078125</v>
      </c>
      <c r="G11" s="42">
        <v>130485</v>
      </c>
      <c r="H11" s="50"/>
    </row>
    <row r="12" spans="1:8">
      <c r="A12" s="37" t="s">
        <v>5</v>
      </c>
      <c r="B12" s="38">
        <v>89565.330058399995</v>
      </c>
      <c r="C12" s="38">
        <v>25317.071819050001</v>
      </c>
      <c r="D12" s="38">
        <v>4156</v>
      </c>
      <c r="E12" s="38">
        <v>119038.40187745</v>
      </c>
      <c r="F12" s="38">
        <v>-130.91315230999999</v>
      </c>
      <c r="G12" s="38">
        <v>118907</v>
      </c>
      <c r="H12" s="50"/>
    </row>
    <row r="13" spans="1:8">
      <c r="A13" s="41" t="s">
        <v>6</v>
      </c>
      <c r="B13" s="42">
        <v>79485.72081359</v>
      </c>
      <c r="C13" s="42">
        <v>15261.751166890001</v>
      </c>
      <c r="D13" s="42">
        <v>1651</v>
      </c>
      <c r="E13" s="42">
        <v>96398.47198047</v>
      </c>
      <c r="F13" s="42">
        <v>885.99443601999997</v>
      </c>
      <c r="G13" s="42">
        <v>97284</v>
      </c>
      <c r="H13" s="50"/>
    </row>
    <row r="14" spans="1:8">
      <c r="A14" s="41" t="s">
        <v>7</v>
      </c>
      <c r="B14" s="42">
        <v>549717.74207319005</v>
      </c>
      <c r="C14" s="42">
        <v>25486.460079560002</v>
      </c>
      <c r="D14" s="42">
        <v>13142</v>
      </c>
      <c r="E14" s="42">
        <v>588346.20215274999</v>
      </c>
      <c r="F14" s="42">
        <v>-803.49486178999996</v>
      </c>
      <c r="G14" s="42">
        <v>587543</v>
      </c>
      <c r="H14" s="50"/>
    </row>
    <row r="15" spans="1:8">
      <c r="A15" s="37" t="s">
        <v>8</v>
      </c>
      <c r="B15" s="38">
        <v>573779.65049327002</v>
      </c>
      <c r="C15" s="38">
        <v>-17125.457528849998</v>
      </c>
      <c r="D15" s="38">
        <v>11009</v>
      </c>
      <c r="E15" s="38">
        <v>567663.19296441996</v>
      </c>
      <c r="F15" s="38">
        <v>-838.66494690000002</v>
      </c>
      <c r="G15" s="38">
        <v>566825</v>
      </c>
      <c r="H15" s="50"/>
    </row>
    <row r="16" spans="1:8">
      <c r="A16" s="41" t="s">
        <v>9</v>
      </c>
      <c r="B16" s="42">
        <v>548735.05036409001</v>
      </c>
      <c r="C16" s="42">
        <v>-1890.83853376</v>
      </c>
      <c r="D16" s="42">
        <v>13524</v>
      </c>
      <c r="E16" s="42">
        <v>560368.21183032996</v>
      </c>
      <c r="F16" s="42">
        <v>-802.05851057999996</v>
      </c>
      <c r="G16" s="42">
        <v>559566</v>
      </c>
      <c r="H16" s="50"/>
    </row>
    <row r="17" spans="1:8">
      <c r="A17" s="41" t="s">
        <v>10</v>
      </c>
      <c r="B17" s="42">
        <v>344250.94415237999</v>
      </c>
      <c r="C17" s="42">
        <v>27700.912064020002</v>
      </c>
      <c r="D17" s="42">
        <v>8741</v>
      </c>
      <c r="E17" s="42">
        <v>380692.85621639999</v>
      </c>
      <c r="F17" s="42">
        <v>-503.17434498</v>
      </c>
      <c r="G17" s="42">
        <v>380190</v>
      </c>
      <c r="H17" s="50"/>
    </row>
    <row r="18" spans="1:8">
      <c r="A18" s="37" t="s">
        <v>11</v>
      </c>
      <c r="B18" s="38">
        <v>784861.82960896997</v>
      </c>
      <c r="C18" s="38">
        <v>-21416.297603300001</v>
      </c>
      <c r="D18" s="38">
        <v>15927</v>
      </c>
      <c r="E18" s="38">
        <v>779372.53200567001</v>
      </c>
      <c r="F18" s="38">
        <v>-1147.19318486</v>
      </c>
      <c r="G18" s="38">
        <v>778225</v>
      </c>
      <c r="H18" s="50"/>
    </row>
    <row r="19" spans="1:8">
      <c r="A19" s="41" t="s">
        <v>12</v>
      </c>
      <c r="B19" s="42">
        <v>324007.49494482001</v>
      </c>
      <c r="C19" s="42">
        <v>-5978.1016284799998</v>
      </c>
      <c r="D19" s="42">
        <v>6585</v>
      </c>
      <c r="E19" s="42">
        <v>324614.39331633999</v>
      </c>
      <c r="F19" s="42">
        <v>-473.58551024000002</v>
      </c>
      <c r="G19" s="42">
        <v>324141</v>
      </c>
      <c r="H19" s="50"/>
    </row>
    <row r="20" spans="1:8">
      <c r="A20" s="41" t="s">
        <v>13</v>
      </c>
      <c r="B20" s="42">
        <v>375023.23310035001</v>
      </c>
      <c r="C20" s="42">
        <v>20850.872412090001</v>
      </c>
      <c r="D20" s="42">
        <v>9002</v>
      </c>
      <c r="E20" s="42">
        <v>404876.10551243002</v>
      </c>
      <c r="F20" s="42">
        <v>-548.15265686999999</v>
      </c>
      <c r="G20" s="42">
        <v>404328</v>
      </c>
      <c r="H20" s="50"/>
    </row>
    <row r="21" spans="1:8">
      <c r="A21" s="37" t="s">
        <v>14</v>
      </c>
      <c r="B21" s="38">
        <v>72719.18647375</v>
      </c>
      <c r="C21" s="38">
        <v>30457.520690609999</v>
      </c>
      <c r="D21" s="38">
        <v>2613</v>
      </c>
      <c r="E21" s="38">
        <v>105789.70716436001</v>
      </c>
      <c r="F21" s="38">
        <v>1496.27483302</v>
      </c>
      <c r="G21" s="38">
        <v>107286</v>
      </c>
      <c r="H21" s="50"/>
    </row>
    <row r="22" spans="1:8">
      <c r="A22" s="41" t="s">
        <v>15</v>
      </c>
      <c r="B22" s="42">
        <v>105849.93552357001</v>
      </c>
      <c r="C22" s="42">
        <v>45941.477669990003</v>
      </c>
      <c r="D22" s="42">
        <v>5165</v>
      </c>
      <c r="E22" s="42">
        <v>156956.41319356</v>
      </c>
      <c r="F22" s="42">
        <v>-154.71554363999999</v>
      </c>
      <c r="G22" s="42">
        <v>156802</v>
      </c>
      <c r="H22" s="50"/>
    </row>
    <row r="23" spans="1:8" s="6" customFormat="1">
      <c r="A23" s="41" t="s">
        <v>16</v>
      </c>
      <c r="B23" s="42">
        <v>127076.07644023</v>
      </c>
      <c r="C23" s="42">
        <v>35881.167709330002</v>
      </c>
      <c r="D23" s="42">
        <v>4016</v>
      </c>
      <c r="E23" s="42">
        <v>166973.24414955999</v>
      </c>
      <c r="F23" s="42">
        <v>737.45868006000001</v>
      </c>
      <c r="G23" s="42">
        <v>167711</v>
      </c>
      <c r="H23" s="50"/>
    </row>
    <row r="24" spans="1:8">
      <c r="A24" s="37" t="s">
        <v>17</v>
      </c>
      <c r="B24" s="38">
        <v>14599.991106699999</v>
      </c>
      <c r="C24" s="38">
        <v>19768.806566939998</v>
      </c>
      <c r="D24" s="38">
        <v>1896</v>
      </c>
      <c r="E24" s="38">
        <v>36264.797673640001</v>
      </c>
      <c r="F24" s="38">
        <v>-21.340074980000001</v>
      </c>
      <c r="G24" s="38">
        <v>36243</v>
      </c>
      <c r="H24" s="50"/>
    </row>
    <row r="25" spans="1:8" ht="12.75" customHeight="1">
      <c r="A25" s="41" t="s">
        <v>18</v>
      </c>
      <c r="B25" s="42">
        <v>23949.600796179999</v>
      </c>
      <c r="C25" s="42">
        <v>15889.489247269999</v>
      </c>
      <c r="D25" s="42">
        <v>684</v>
      </c>
      <c r="E25" s="42">
        <v>40523.09004345</v>
      </c>
      <c r="F25" s="42">
        <v>1526.58286357</v>
      </c>
      <c r="G25" s="42">
        <v>42050</v>
      </c>
      <c r="H25" s="50"/>
    </row>
    <row r="26" spans="1:8" ht="12.75" customHeight="1">
      <c r="A26" s="41" t="s">
        <v>19</v>
      </c>
      <c r="B26" s="42">
        <v>318335.95993799</v>
      </c>
      <c r="C26" s="42">
        <v>35953.128648190002</v>
      </c>
      <c r="D26" s="42">
        <v>43204</v>
      </c>
      <c r="E26" s="42">
        <v>397493.08858618001</v>
      </c>
      <c r="F26" s="42">
        <v>-465.29571188</v>
      </c>
      <c r="G26" s="42">
        <v>397028</v>
      </c>
      <c r="H26" s="50"/>
    </row>
    <row r="27" spans="1:8" ht="12.75" customHeight="1">
      <c r="A27" s="37" t="s">
        <v>20</v>
      </c>
      <c r="B27" s="38">
        <v>1202028.4985769</v>
      </c>
      <c r="C27" s="38">
        <v>-19603.320684300001</v>
      </c>
      <c r="D27" s="38">
        <v>36629</v>
      </c>
      <c r="E27" s="38">
        <v>1219054.1778926</v>
      </c>
      <c r="F27" s="38">
        <v>-1756.9447889400001</v>
      </c>
      <c r="G27" s="38">
        <v>1217297</v>
      </c>
      <c r="H27" s="50"/>
    </row>
    <row r="28" spans="1:8" ht="12.75" customHeight="1">
      <c r="A28" s="41" t="s">
        <v>21</v>
      </c>
      <c r="B28" s="42">
        <v>5643.4581008599998</v>
      </c>
      <c r="C28" s="42">
        <v>19145.346856790002</v>
      </c>
      <c r="D28" s="42">
        <v>911</v>
      </c>
      <c r="E28" s="42">
        <v>25699.804957650002</v>
      </c>
      <c r="F28" s="42">
        <v>-8.2487597499999996</v>
      </c>
      <c r="G28" s="42">
        <v>25692</v>
      </c>
      <c r="H28" s="50"/>
    </row>
    <row r="29" spans="1:8" ht="12.75" customHeight="1">
      <c r="A29" s="41" t="s">
        <v>22</v>
      </c>
      <c r="B29" s="42">
        <v>248340.23334375999</v>
      </c>
      <c r="C29" s="42">
        <v>30625.89781382</v>
      </c>
      <c r="D29" s="42">
        <v>15986</v>
      </c>
      <c r="E29" s="42">
        <v>294952.13115758001</v>
      </c>
      <c r="F29" s="42">
        <v>-362.98646776999999</v>
      </c>
      <c r="G29" s="42">
        <v>294589</v>
      </c>
      <c r="H29" s="50"/>
    </row>
    <row r="30" spans="1:8" ht="12.75" customHeight="1" thickBot="1">
      <c r="A30" s="52" t="s">
        <v>84</v>
      </c>
      <c r="B30" s="51">
        <v>13742269.706086</v>
      </c>
      <c r="C30" s="51">
        <v>-149068.91436160001</v>
      </c>
      <c r="D30" s="51">
        <v>414063</v>
      </c>
      <c r="E30" s="51">
        <v>14007263.791725</v>
      </c>
      <c r="F30" s="51">
        <v>-14996.858863429999</v>
      </c>
      <c r="G30" s="51">
        <v>13992268</v>
      </c>
      <c r="H30" s="50"/>
    </row>
    <row r="31" spans="1:8" ht="12.75" customHeight="1">
      <c r="A31" s="54"/>
      <c r="B31" s="53"/>
      <c r="C31" s="53"/>
      <c r="D31" s="53"/>
      <c r="E31" s="53"/>
      <c r="F31" s="53"/>
      <c r="G31" s="53"/>
      <c r="H31" s="50"/>
    </row>
    <row r="32" spans="1:8" ht="12.75" customHeight="1">
      <c r="A32" s="41" t="s">
        <v>23</v>
      </c>
      <c r="B32" s="42">
        <v>677776.51022252999</v>
      </c>
      <c r="C32" s="42">
        <v>-11504.33828874</v>
      </c>
      <c r="D32" s="42">
        <v>23860</v>
      </c>
      <c r="E32" s="42">
        <v>690132.17193378997</v>
      </c>
      <c r="F32" s="42">
        <v>-990.67194257000006</v>
      </c>
      <c r="G32" s="42">
        <v>689141</v>
      </c>
      <c r="H32" s="50"/>
    </row>
    <row r="33" spans="1:8" ht="12.75" customHeight="1">
      <c r="A33" s="41" t="s">
        <v>131</v>
      </c>
      <c r="B33" s="42">
        <v>900061.37482201995</v>
      </c>
      <c r="C33" s="42">
        <v>41693.65845879</v>
      </c>
      <c r="D33" s="42">
        <v>62415</v>
      </c>
      <c r="E33" s="42">
        <v>1004170.0332808</v>
      </c>
      <c r="F33" s="42">
        <v>-1315.57458421</v>
      </c>
      <c r="G33" s="42">
        <v>1002854</v>
      </c>
      <c r="H33" s="50"/>
    </row>
    <row r="34" spans="1:8" ht="12.75" customHeight="1">
      <c r="A34" s="37" t="s">
        <v>132</v>
      </c>
      <c r="B34" s="38">
        <v>1891878.0783685001</v>
      </c>
      <c r="C34" s="38">
        <v>-147508.07865330001</v>
      </c>
      <c r="D34" s="38">
        <v>112917</v>
      </c>
      <c r="E34" s="38">
        <v>1857286.9997151999</v>
      </c>
      <c r="F34" s="38">
        <v>-2765.2633319800002</v>
      </c>
      <c r="G34" s="38">
        <v>1854522</v>
      </c>
      <c r="H34" s="50"/>
    </row>
    <row r="35" spans="1:8" ht="12.75" customHeight="1">
      <c r="A35" s="41" t="s">
        <v>24</v>
      </c>
      <c r="B35" s="42">
        <v>85073.025102500003</v>
      </c>
      <c r="C35" s="42">
        <v>34244.546632400001</v>
      </c>
      <c r="D35" s="42">
        <v>2643</v>
      </c>
      <c r="E35" s="42">
        <v>121960.57173489001</v>
      </c>
      <c r="F35" s="42">
        <v>-124.34697539</v>
      </c>
      <c r="G35" s="42">
        <v>121836</v>
      </c>
      <c r="H35" s="50"/>
    </row>
    <row r="36" spans="1:8" ht="12.75" customHeight="1">
      <c r="A36" s="41" t="s">
        <v>25</v>
      </c>
      <c r="B36" s="42">
        <v>67946.112458100004</v>
      </c>
      <c r="C36" s="42">
        <v>25125.853379600001</v>
      </c>
      <c r="D36" s="42">
        <v>2533</v>
      </c>
      <c r="E36" s="42">
        <v>95604.965837700001</v>
      </c>
      <c r="F36" s="42">
        <v>-99.313425890000005</v>
      </c>
      <c r="G36" s="42">
        <v>95506</v>
      </c>
      <c r="H36" s="50"/>
    </row>
    <row r="37" spans="1:8" ht="12.75" customHeight="1">
      <c r="A37" s="37" t="s">
        <v>26</v>
      </c>
      <c r="B37" s="38">
        <v>247329.46472868</v>
      </c>
      <c r="C37" s="38">
        <v>4149.809792</v>
      </c>
      <c r="D37" s="38">
        <v>9611</v>
      </c>
      <c r="E37" s="38">
        <v>261090.27452067999</v>
      </c>
      <c r="F37" s="38">
        <v>-361.50907796000001</v>
      </c>
      <c r="G37" s="38">
        <v>260729</v>
      </c>
      <c r="H37" s="50"/>
    </row>
    <row r="38" spans="1:8" ht="12.75" customHeight="1">
      <c r="A38" s="41" t="s">
        <v>27</v>
      </c>
      <c r="B38" s="42">
        <v>245532.54274631001</v>
      </c>
      <c r="C38" s="42">
        <v>12449.663636269999</v>
      </c>
      <c r="D38" s="42">
        <v>4957</v>
      </c>
      <c r="E38" s="42">
        <v>262939.20638257999</v>
      </c>
      <c r="F38" s="42">
        <v>-358.8826072</v>
      </c>
      <c r="G38" s="42">
        <v>262580</v>
      </c>
      <c r="H38" s="50"/>
    </row>
    <row r="39" spans="1:8" ht="12.75" customHeight="1">
      <c r="A39" s="41" t="s">
        <v>28</v>
      </c>
      <c r="B39" s="42">
        <v>146084.14178491</v>
      </c>
      <c r="C39" s="42">
        <v>24805.44353457</v>
      </c>
      <c r="D39" s="42">
        <v>4849</v>
      </c>
      <c r="E39" s="42">
        <v>175738.58531947999</v>
      </c>
      <c r="F39" s="42">
        <v>-213.52386566999999</v>
      </c>
      <c r="G39" s="42">
        <v>175525</v>
      </c>
      <c r="H39" s="50"/>
    </row>
    <row r="40" spans="1:8" ht="12.75" customHeight="1">
      <c r="A40" s="37" t="s">
        <v>29</v>
      </c>
      <c r="B40" s="38">
        <v>305841.73677937</v>
      </c>
      <c r="C40" s="38">
        <v>37288.62502603</v>
      </c>
      <c r="D40" s="38">
        <v>6222</v>
      </c>
      <c r="E40" s="38">
        <v>349352.3618054</v>
      </c>
      <c r="F40" s="38">
        <v>-447.03353233000001</v>
      </c>
      <c r="G40" s="38">
        <v>348905</v>
      </c>
      <c r="H40" s="50"/>
    </row>
    <row r="41" spans="1:8" ht="12.75" customHeight="1">
      <c r="A41" s="41" t="s">
        <v>30</v>
      </c>
      <c r="B41" s="42">
        <v>125307.23136383999</v>
      </c>
      <c r="C41" s="42">
        <v>22939.644518659999</v>
      </c>
      <c r="D41" s="42">
        <v>3719</v>
      </c>
      <c r="E41" s="42">
        <v>151965.8758825</v>
      </c>
      <c r="F41" s="42">
        <v>-183.15529742000001</v>
      </c>
      <c r="G41" s="42">
        <v>151783</v>
      </c>
      <c r="H41" s="50"/>
    </row>
    <row r="42" spans="1:8" ht="12.75" customHeight="1">
      <c r="A42" s="41" t="s">
        <v>31</v>
      </c>
      <c r="B42" s="42">
        <v>213356.40849962999</v>
      </c>
      <c r="C42" s="42">
        <v>2089.03457222</v>
      </c>
      <c r="D42" s="42">
        <v>-2224</v>
      </c>
      <c r="E42" s="42">
        <v>213221.44307184999</v>
      </c>
      <c r="F42" s="42">
        <v>518.33390769000005</v>
      </c>
      <c r="G42" s="42">
        <v>213740</v>
      </c>
      <c r="H42" s="50"/>
    </row>
    <row r="43" spans="1:8" ht="12.75" customHeight="1">
      <c r="A43" s="37" t="s">
        <v>32</v>
      </c>
      <c r="B43" s="38">
        <v>269566.37426041998</v>
      </c>
      <c r="C43" s="38">
        <v>34213.097866169999</v>
      </c>
      <c r="D43" s="38">
        <v>6713</v>
      </c>
      <c r="E43" s="38">
        <v>310492.47212658997</v>
      </c>
      <c r="F43" s="38">
        <v>-394.01165371000002</v>
      </c>
      <c r="G43" s="38">
        <v>310098</v>
      </c>
      <c r="H43" s="50"/>
    </row>
    <row r="44" spans="1:8" ht="12.75" customHeight="1">
      <c r="A44" s="41" t="s">
        <v>33</v>
      </c>
      <c r="B44" s="42">
        <v>242724.85214887001</v>
      </c>
      <c r="C44" s="42">
        <v>22050.829897039999</v>
      </c>
      <c r="D44" s="42">
        <v>5073</v>
      </c>
      <c r="E44" s="42">
        <v>269848.68204592</v>
      </c>
      <c r="F44" s="42">
        <v>-354.77874661999999</v>
      </c>
      <c r="G44" s="42">
        <v>269494</v>
      </c>
      <c r="H44" s="50"/>
    </row>
    <row r="45" spans="1:8" ht="12.75" customHeight="1">
      <c r="A45" s="41" t="s">
        <v>34</v>
      </c>
      <c r="B45" s="42">
        <v>195920.64988951001</v>
      </c>
      <c r="C45" s="42">
        <v>17263.492203260001</v>
      </c>
      <c r="D45" s="42">
        <v>4311</v>
      </c>
      <c r="E45" s="42">
        <v>217495.14209276999</v>
      </c>
      <c r="F45" s="42">
        <v>-286.36739084999999</v>
      </c>
      <c r="G45" s="42">
        <v>217209</v>
      </c>
      <c r="H45" s="50"/>
    </row>
    <row r="46" spans="1:8" ht="12.75" customHeight="1">
      <c r="A46" s="37" t="s">
        <v>35</v>
      </c>
      <c r="B46" s="38">
        <v>199149.49407657</v>
      </c>
      <c r="C46" s="38">
        <v>42747.851065679999</v>
      </c>
      <c r="D46" s="38">
        <v>4358</v>
      </c>
      <c r="E46" s="38">
        <v>246255.34514225001</v>
      </c>
      <c r="F46" s="38">
        <v>-291.08683051000003</v>
      </c>
      <c r="G46" s="38">
        <v>245964</v>
      </c>
      <c r="H46" s="50"/>
    </row>
    <row r="47" spans="1:8">
      <c r="A47" s="41" t="s">
        <v>36</v>
      </c>
      <c r="B47" s="42">
        <v>100796.09244817001</v>
      </c>
      <c r="C47" s="42">
        <v>25503.2967097</v>
      </c>
      <c r="D47" s="42">
        <v>5477</v>
      </c>
      <c r="E47" s="42">
        <v>131776.38915787</v>
      </c>
      <c r="F47" s="42">
        <v>-147.32859461000001</v>
      </c>
      <c r="G47" s="42">
        <v>131629</v>
      </c>
      <c r="H47" s="50"/>
    </row>
    <row r="48" spans="1:8" s="6" customFormat="1">
      <c r="A48" s="41" t="s">
        <v>37</v>
      </c>
      <c r="B48" s="42">
        <v>163941.05398465</v>
      </c>
      <c r="C48" s="42">
        <v>12380.90272659</v>
      </c>
      <c r="D48" s="42">
        <v>3419</v>
      </c>
      <c r="E48" s="42">
        <v>179740.95671123001</v>
      </c>
      <c r="F48" s="42">
        <v>-239.62441892000001</v>
      </c>
      <c r="G48" s="42">
        <v>179501</v>
      </c>
      <c r="H48" s="50"/>
    </row>
    <row r="49" spans="1:8" s="6" customFormat="1">
      <c r="A49" s="37" t="s">
        <v>38</v>
      </c>
      <c r="B49" s="38">
        <v>74740.72370391</v>
      </c>
      <c r="C49" s="38">
        <v>20695.427475870001</v>
      </c>
      <c r="D49" s="38">
        <v>1569</v>
      </c>
      <c r="E49" s="38">
        <v>97005.151179780005</v>
      </c>
      <c r="F49" s="38">
        <v>873.32209608000005</v>
      </c>
      <c r="G49" s="38">
        <v>97878</v>
      </c>
      <c r="H49" s="50"/>
    </row>
    <row r="50" spans="1:8" ht="11.25" customHeight="1">
      <c r="A50" s="41" t="s">
        <v>39</v>
      </c>
      <c r="B50" s="42">
        <v>83332.256932079996</v>
      </c>
      <c r="C50" s="42">
        <v>35456.81333972</v>
      </c>
      <c r="D50" s="42">
        <v>2695</v>
      </c>
      <c r="E50" s="42">
        <v>121484.0702718</v>
      </c>
      <c r="F50" s="42">
        <v>529.54258439</v>
      </c>
      <c r="G50" s="42">
        <v>122014</v>
      </c>
      <c r="H50" s="50"/>
    </row>
    <row r="51" spans="1:8" ht="12.75" customHeight="1">
      <c r="A51" s="41" t="s">
        <v>40</v>
      </c>
      <c r="B51" s="42">
        <v>197998.34093162001</v>
      </c>
      <c r="C51" s="42">
        <v>36555.636167850003</v>
      </c>
      <c r="D51" s="42">
        <v>11537</v>
      </c>
      <c r="E51" s="42">
        <v>246090.97709947001</v>
      </c>
      <c r="F51" s="42">
        <v>-289.40424768000003</v>
      </c>
      <c r="G51" s="42">
        <v>245802</v>
      </c>
      <c r="H51" s="50"/>
    </row>
    <row r="52" spans="1:8" ht="12.75" customHeight="1">
      <c r="A52" s="37" t="s">
        <v>41</v>
      </c>
      <c r="B52" s="38">
        <v>164671.05353998</v>
      </c>
      <c r="C52" s="38">
        <v>28530.924422339998</v>
      </c>
      <c r="D52" s="38">
        <v>3987</v>
      </c>
      <c r="E52" s="38">
        <v>197188.97796232</v>
      </c>
      <c r="F52" s="38">
        <v>-240.69142267000001</v>
      </c>
      <c r="G52" s="38">
        <v>196948</v>
      </c>
      <c r="H52" s="50"/>
    </row>
    <row r="53" spans="1:8" ht="12.75" customHeight="1">
      <c r="A53" s="41" t="s">
        <v>42</v>
      </c>
      <c r="B53" s="42">
        <v>60000.348067339997</v>
      </c>
      <c r="C53" s="42">
        <v>29612.694141790002</v>
      </c>
      <c r="D53" s="42">
        <v>1918</v>
      </c>
      <c r="E53" s="42">
        <v>91531.042209120002</v>
      </c>
      <c r="F53" s="42">
        <v>-87.699500470000004</v>
      </c>
      <c r="G53" s="42">
        <v>91443</v>
      </c>
      <c r="H53" s="50"/>
    </row>
    <row r="54" spans="1:8" ht="12.75" customHeight="1">
      <c r="A54" s="41" t="s">
        <v>43</v>
      </c>
      <c r="B54" s="42">
        <v>94563.019321850006</v>
      </c>
      <c r="C54" s="42">
        <v>37697.91175526</v>
      </c>
      <c r="D54" s="42">
        <v>26769</v>
      </c>
      <c r="E54" s="42">
        <v>159029.93107711</v>
      </c>
      <c r="F54" s="42">
        <v>975.92944236999995</v>
      </c>
      <c r="G54" s="42">
        <v>160006</v>
      </c>
      <c r="H54" s="50"/>
    </row>
    <row r="55" spans="1:8" ht="12.75" customHeight="1">
      <c r="A55" s="37" t="s">
        <v>133</v>
      </c>
      <c r="B55" s="38">
        <v>301602.12397722999</v>
      </c>
      <c r="C55" s="38">
        <v>23296.277908799999</v>
      </c>
      <c r="D55" s="38">
        <v>31207</v>
      </c>
      <c r="E55" s="38">
        <v>356105.40188604</v>
      </c>
      <c r="F55" s="38">
        <v>-440.83670286</v>
      </c>
      <c r="G55" s="38">
        <v>355665</v>
      </c>
      <c r="H55" s="50"/>
    </row>
    <row r="56" spans="1:8" ht="12.75" customHeight="1">
      <c r="A56" s="41" t="s">
        <v>134</v>
      </c>
      <c r="B56" s="42">
        <v>70360.726371900004</v>
      </c>
      <c r="C56" s="42">
        <v>35023.051863029999</v>
      </c>
      <c r="D56" s="42">
        <v>24703</v>
      </c>
      <c r="E56" s="42">
        <v>130086.77823493</v>
      </c>
      <c r="F56" s="42">
        <v>-102.84274598</v>
      </c>
      <c r="G56" s="42">
        <v>129984</v>
      </c>
      <c r="H56" s="50"/>
    </row>
    <row r="57" spans="1:8" ht="12.75" customHeight="1">
      <c r="A57" s="41" t="s">
        <v>135</v>
      </c>
      <c r="B57" s="42">
        <v>375051.31000632001</v>
      </c>
      <c r="C57" s="42">
        <v>42013.940113060002</v>
      </c>
      <c r="D57" s="42">
        <v>32198</v>
      </c>
      <c r="E57" s="42">
        <v>449263.25011938001</v>
      </c>
      <c r="F57" s="42">
        <v>-548.19369547999997</v>
      </c>
      <c r="G57" s="42">
        <v>448715</v>
      </c>
      <c r="H57" s="50"/>
    </row>
    <row r="58" spans="1:8" ht="12.75" customHeight="1" thickBot="1">
      <c r="A58" s="52" t="s">
        <v>85</v>
      </c>
      <c r="B58" s="51">
        <v>7500605.0465368005</v>
      </c>
      <c r="C58" s="51">
        <v>488816.01026467001</v>
      </c>
      <c r="D58" s="51">
        <v>397436</v>
      </c>
      <c r="E58" s="51">
        <v>8386857.0568014001</v>
      </c>
      <c r="F58" s="51">
        <v>-7385.0125604300001</v>
      </c>
      <c r="G58" s="51">
        <v>8379471</v>
      </c>
      <c r="H58" s="50"/>
    </row>
    <row r="59" spans="1:8" ht="12.75" customHeight="1">
      <c r="A59" s="41"/>
      <c r="B59" s="42"/>
      <c r="C59" s="42"/>
      <c r="D59" s="42"/>
      <c r="E59" s="42"/>
      <c r="F59" s="42"/>
      <c r="G59" s="42"/>
      <c r="H59" s="50"/>
    </row>
    <row r="60" spans="1:8" ht="12.75" customHeight="1">
      <c r="A60" s="41" t="s">
        <v>44</v>
      </c>
      <c r="B60" s="42">
        <v>1491950.6296687999</v>
      </c>
      <c r="C60" s="42">
        <v>-154466.90070229999</v>
      </c>
      <c r="D60" s="42">
        <v>37182</v>
      </c>
      <c r="E60" s="42">
        <v>1374665.7289664999</v>
      </c>
      <c r="F60" s="42">
        <v>-2180.7094318200002</v>
      </c>
      <c r="G60" s="42">
        <v>1372485</v>
      </c>
      <c r="H60" s="50"/>
    </row>
    <row r="61" spans="1:8" ht="12.75" customHeight="1">
      <c r="A61" s="41" t="s">
        <v>136</v>
      </c>
      <c r="B61" s="42">
        <v>605703.09258618997</v>
      </c>
      <c r="C61" s="42">
        <v>29792.919303139999</v>
      </c>
      <c r="D61" s="42">
        <v>59884</v>
      </c>
      <c r="E61" s="42">
        <v>695380.01188933</v>
      </c>
      <c r="F61" s="42">
        <v>-885.32584163000001</v>
      </c>
      <c r="G61" s="42">
        <v>694495</v>
      </c>
      <c r="H61" s="50"/>
    </row>
    <row r="62" spans="1:8" ht="12.75" customHeight="1">
      <c r="A62" s="37" t="s">
        <v>45</v>
      </c>
      <c r="B62" s="38">
        <v>38998.822398470002</v>
      </c>
      <c r="C62" s="38">
        <v>31777.279293439999</v>
      </c>
      <c r="D62" s="38">
        <v>956</v>
      </c>
      <c r="E62" s="38">
        <v>71732.101691909993</v>
      </c>
      <c r="F62" s="38">
        <v>-57.002623370000002</v>
      </c>
      <c r="G62" s="38">
        <v>71675</v>
      </c>
      <c r="H62" s="50"/>
    </row>
    <row r="63" spans="1:8" ht="12.75" customHeight="1">
      <c r="A63" s="41" t="s">
        <v>46</v>
      </c>
      <c r="B63" s="42">
        <v>55676.504547279997</v>
      </c>
      <c r="C63" s="42">
        <v>26894.086877639998</v>
      </c>
      <c r="D63" s="42">
        <v>1647</v>
      </c>
      <c r="E63" s="42">
        <v>84217.59142492</v>
      </c>
      <c r="F63" s="42">
        <v>662.65972497999996</v>
      </c>
      <c r="G63" s="42">
        <v>84880</v>
      </c>
      <c r="H63" s="50"/>
    </row>
    <row r="64" spans="1:8" ht="12.75" customHeight="1">
      <c r="A64" s="41" t="s">
        <v>47</v>
      </c>
      <c r="B64" s="42">
        <v>218326.0208571</v>
      </c>
      <c r="C64" s="42">
        <v>40021.378118809997</v>
      </c>
      <c r="D64" s="42">
        <v>3754</v>
      </c>
      <c r="E64" s="42">
        <v>262101.39897591001</v>
      </c>
      <c r="F64" s="42">
        <v>340.23076653999999</v>
      </c>
      <c r="G64" s="42">
        <v>262442</v>
      </c>
      <c r="H64" s="50"/>
    </row>
    <row r="65" spans="1:8" ht="12.75" customHeight="1">
      <c r="A65" s="37" t="s">
        <v>48</v>
      </c>
      <c r="B65" s="38">
        <v>33299.210485659998</v>
      </c>
      <c r="C65" s="38">
        <v>24196.0182503</v>
      </c>
      <c r="D65" s="38">
        <v>715</v>
      </c>
      <c r="E65" s="38">
        <v>58210.228735960001</v>
      </c>
      <c r="F65" s="38">
        <v>-48.671786410000003</v>
      </c>
      <c r="G65" s="38">
        <v>58162</v>
      </c>
      <c r="H65" s="50"/>
    </row>
    <row r="66" spans="1:8" ht="12.75" customHeight="1">
      <c r="A66" s="41" t="s">
        <v>49</v>
      </c>
      <c r="B66" s="42">
        <v>12831.146030309999</v>
      </c>
      <c r="C66" s="42">
        <v>21863.42678781</v>
      </c>
      <c r="D66" s="42">
        <v>619</v>
      </c>
      <c r="E66" s="42">
        <v>35313.572818120003</v>
      </c>
      <c r="F66" s="42">
        <v>-18.754642820000001</v>
      </c>
      <c r="G66" s="42">
        <v>35295</v>
      </c>
      <c r="H66" s="50"/>
    </row>
    <row r="67" spans="1:8" ht="12.75" customHeight="1">
      <c r="A67" s="41" t="s">
        <v>50</v>
      </c>
      <c r="B67" s="42">
        <v>51071.891967470001</v>
      </c>
      <c r="C67" s="42">
        <v>27803.18879484</v>
      </c>
      <c r="D67" s="42">
        <v>846</v>
      </c>
      <c r="E67" s="42">
        <v>79721.080762309997</v>
      </c>
      <c r="F67" s="42">
        <v>-74.649223840000005</v>
      </c>
      <c r="G67" s="42">
        <v>79646</v>
      </c>
      <c r="H67" s="50"/>
    </row>
    <row r="68" spans="1:8" ht="12.75" customHeight="1">
      <c r="A68" s="37" t="s">
        <v>51</v>
      </c>
      <c r="B68" s="38">
        <v>206028.3360403</v>
      </c>
      <c r="C68" s="38">
        <v>24032.339344600001</v>
      </c>
      <c r="D68" s="38">
        <v>4905</v>
      </c>
      <c r="E68" s="38">
        <v>234965.67538490001</v>
      </c>
      <c r="F68" s="38">
        <v>-301.14128892000002</v>
      </c>
      <c r="G68" s="38">
        <v>234665</v>
      </c>
      <c r="H68" s="50"/>
    </row>
    <row r="69" spans="1:8" ht="12.75" customHeight="1">
      <c r="A69" s="41" t="s">
        <v>52</v>
      </c>
      <c r="B69" s="42">
        <v>63425.730596219997</v>
      </c>
      <c r="C69" s="42">
        <v>38495.11476004</v>
      </c>
      <c r="D69" s="42">
        <v>2291</v>
      </c>
      <c r="E69" s="42">
        <v>104211.84535626</v>
      </c>
      <c r="F69" s="42">
        <v>-92.706210369999994</v>
      </c>
      <c r="G69" s="42">
        <v>104119</v>
      </c>
      <c r="H69" s="50"/>
    </row>
    <row r="70" spans="1:8" ht="12.75" customHeight="1">
      <c r="A70" s="41" t="s">
        <v>53</v>
      </c>
      <c r="B70" s="42">
        <v>373844.00304942002</v>
      </c>
      <c r="C70" s="42">
        <v>29020.621743669999</v>
      </c>
      <c r="D70" s="42">
        <v>15499</v>
      </c>
      <c r="E70" s="42">
        <v>418363.62479308998</v>
      </c>
      <c r="F70" s="42">
        <v>-546.42903543</v>
      </c>
      <c r="G70" s="42">
        <v>417817</v>
      </c>
      <c r="H70" s="50"/>
    </row>
    <row r="71" spans="1:8" ht="12.75" customHeight="1">
      <c r="A71" s="37" t="s">
        <v>54</v>
      </c>
      <c r="B71" s="38">
        <v>40458.821509139998</v>
      </c>
      <c r="C71" s="38">
        <v>29118.20896299</v>
      </c>
      <c r="D71" s="38">
        <v>1014</v>
      </c>
      <c r="E71" s="38">
        <v>70591.030472130005</v>
      </c>
      <c r="F71" s="38">
        <v>-59.136630869999998</v>
      </c>
      <c r="G71" s="38">
        <v>70532</v>
      </c>
      <c r="H71" s="50"/>
    </row>
    <row r="72" spans="1:8" ht="12.75" customHeight="1">
      <c r="A72" s="41" t="s">
        <v>55</v>
      </c>
      <c r="B72" s="42">
        <v>35966.516553230002</v>
      </c>
      <c r="C72" s="42">
        <v>31315.246160309998</v>
      </c>
      <c r="D72" s="42">
        <v>1756</v>
      </c>
      <c r="E72" s="42">
        <v>69037.762713539996</v>
      </c>
      <c r="F72" s="42">
        <v>-52.570453950000001</v>
      </c>
      <c r="G72" s="42">
        <v>68985</v>
      </c>
      <c r="H72" s="50"/>
    </row>
    <row r="73" spans="1:8">
      <c r="A73" s="41" t="s">
        <v>56</v>
      </c>
      <c r="B73" s="42">
        <v>38998.822398470002</v>
      </c>
      <c r="C73" s="42">
        <v>29545.53339122</v>
      </c>
      <c r="D73" s="42">
        <v>1844</v>
      </c>
      <c r="E73" s="42">
        <v>70388.355789699999</v>
      </c>
      <c r="F73" s="42">
        <v>-57.002623370000002</v>
      </c>
      <c r="G73" s="42">
        <v>70331</v>
      </c>
      <c r="H73" s="50"/>
    </row>
    <row r="74" spans="1:8">
      <c r="A74" s="37" t="s">
        <v>57</v>
      </c>
      <c r="B74" s="38">
        <v>48488.816617830002</v>
      </c>
      <c r="C74" s="38">
        <v>18600.491145889999</v>
      </c>
      <c r="D74" s="38">
        <v>1422</v>
      </c>
      <c r="E74" s="38">
        <v>68511.307763720004</v>
      </c>
      <c r="F74" s="38">
        <v>2552.7495267999998</v>
      </c>
      <c r="G74" s="38">
        <v>71064</v>
      </c>
      <c r="H74" s="50"/>
    </row>
    <row r="75" spans="1:8" ht="12.75" customHeight="1">
      <c r="A75" s="41" t="s">
        <v>58</v>
      </c>
      <c r="B75" s="42">
        <v>124577.23180851</v>
      </c>
      <c r="C75" s="42">
        <v>48305.236509779999</v>
      </c>
      <c r="D75" s="42">
        <v>3509</v>
      </c>
      <c r="E75" s="42">
        <v>176391.46831828999</v>
      </c>
      <c r="F75" s="42">
        <v>-182.08829367000001</v>
      </c>
      <c r="G75" s="42">
        <v>176209</v>
      </c>
      <c r="H75" s="50"/>
    </row>
    <row r="76" spans="1:8" ht="12.75" customHeight="1">
      <c r="A76" s="41" t="s">
        <v>59</v>
      </c>
      <c r="B76" s="42">
        <v>733228.39952201</v>
      </c>
      <c r="C76" s="42">
        <v>472.10868606000003</v>
      </c>
      <c r="D76" s="42">
        <v>14236</v>
      </c>
      <c r="E76" s="42">
        <v>747936.50820806995</v>
      </c>
      <c r="F76" s="42">
        <v>-1071.7231889</v>
      </c>
      <c r="G76" s="42">
        <v>746865</v>
      </c>
      <c r="H76" s="50"/>
    </row>
    <row r="77" spans="1:8" ht="12.75" customHeight="1">
      <c r="A77" s="37" t="s">
        <v>60</v>
      </c>
      <c r="B77" s="38">
        <v>52503.814172170001</v>
      </c>
      <c r="C77" s="38">
        <v>78260.430052340002</v>
      </c>
      <c r="D77" s="38">
        <v>3457</v>
      </c>
      <c r="E77" s="38">
        <v>134221.2442245</v>
      </c>
      <c r="F77" s="38">
        <v>-76.742192729999999</v>
      </c>
      <c r="G77" s="38">
        <v>134145</v>
      </c>
      <c r="H77" s="50"/>
    </row>
    <row r="78" spans="1:8" s="6" customFormat="1" ht="12.75" customHeight="1">
      <c r="A78" s="41" t="s">
        <v>61</v>
      </c>
      <c r="B78" s="42">
        <v>12718.838406409999</v>
      </c>
      <c r="C78" s="42">
        <v>18813.450853549999</v>
      </c>
      <c r="D78" s="42">
        <v>983</v>
      </c>
      <c r="E78" s="42">
        <v>32515.289259960002</v>
      </c>
      <c r="F78" s="42">
        <v>-18.590488400000002</v>
      </c>
      <c r="G78" s="42">
        <v>32497</v>
      </c>
      <c r="H78" s="50"/>
    </row>
    <row r="79" spans="1:8" ht="12.75" customHeight="1">
      <c r="A79" s="41" t="s">
        <v>62</v>
      </c>
      <c r="B79" s="42">
        <v>31895.365186939998</v>
      </c>
      <c r="C79" s="42">
        <v>32912.775107419999</v>
      </c>
      <c r="D79" s="42">
        <v>3673</v>
      </c>
      <c r="E79" s="42">
        <v>68481.140294369994</v>
      </c>
      <c r="F79" s="42">
        <v>4427.7328687400004</v>
      </c>
      <c r="G79" s="42">
        <v>72909</v>
      </c>
      <c r="H79" s="50"/>
    </row>
    <row r="80" spans="1:8" ht="12.75" customHeight="1">
      <c r="A80" s="37" t="s">
        <v>63</v>
      </c>
      <c r="B80" s="38">
        <v>174385.66300713</v>
      </c>
      <c r="C80" s="38">
        <v>53065.703726480002</v>
      </c>
      <c r="D80" s="38">
        <v>8288</v>
      </c>
      <c r="E80" s="38">
        <v>235739.36673362</v>
      </c>
      <c r="F80" s="38">
        <v>3807.8130401399999</v>
      </c>
      <c r="G80" s="38">
        <v>239547</v>
      </c>
      <c r="H80" s="50"/>
    </row>
    <row r="81" spans="1:8" ht="12.75" customHeight="1">
      <c r="A81" s="41" t="s">
        <v>64</v>
      </c>
      <c r="B81" s="42">
        <v>52531.891078139997</v>
      </c>
      <c r="C81" s="42">
        <v>31855.085440409999</v>
      </c>
      <c r="D81" s="42">
        <v>3655</v>
      </c>
      <c r="E81" s="42">
        <v>88041.97651855</v>
      </c>
      <c r="F81" s="42">
        <v>2744.5765699399999</v>
      </c>
      <c r="G81" s="42">
        <v>90787</v>
      </c>
      <c r="H81" s="50"/>
    </row>
    <row r="82" spans="1:8" ht="12.75" customHeight="1">
      <c r="A82" s="41" t="s">
        <v>65</v>
      </c>
      <c r="B82" s="42">
        <v>28133.059786369999</v>
      </c>
      <c r="C82" s="42">
        <v>29359.99395892</v>
      </c>
      <c r="D82" s="42">
        <v>1044</v>
      </c>
      <c r="E82" s="42">
        <v>58537.053745290003</v>
      </c>
      <c r="F82" s="42">
        <v>-41.120682950000003</v>
      </c>
      <c r="G82" s="42">
        <v>58496</v>
      </c>
      <c r="H82" s="50"/>
    </row>
    <row r="83" spans="1:8" ht="12.75" customHeight="1">
      <c r="A83" s="37" t="s">
        <v>66</v>
      </c>
      <c r="B83" s="38">
        <v>130361.07443923999</v>
      </c>
      <c r="C83" s="38">
        <v>46999.250550980003</v>
      </c>
      <c r="D83" s="38">
        <v>2402</v>
      </c>
      <c r="E83" s="38">
        <v>179762.32499021999</v>
      </c>
      <c r="F83" s="38">
        <v>-190.54224644999999</v>
      </c>
      <c r="G83" s="38">
        <v>179572</v>
      </c>
      <c r="H83" s="50"/>
    </row>
    <row r="84" spans="1:8" ht="12.75" customHeight="1">
      <c r="A84" s="41" t="s">
        <v>67</v>
      </c>
      <c r="B84" s="42">
        <v>270240.22000381001</v>
      </c>
      <c r="C84" s="42">
        <v>1463.2456345200001</v>
      </c>
      <c r="D84" s="42">
        <v>5985</v>
      </c>
      <c r="E84" s="42">
        <v>277688.46563832997</v>
      </c>
      <c r="F84" s="42">
        <v>-394.99658025000002</v>
      </c>
      <c r="G84" s="42">
        <v>277293</v>
      </c>
      <c r="H84" s="50"/>
    </row>
    <row r="85" spans="1:8" ht="12.75" customHeight="1">
      <c r="A85" s="41" t="s">
        <v>68</v>
      </c>
      <c r="B85" s="42">
        <v>51886.122240730001</v>
      </c>
      <c r="C85" s="42">
        <v>27444.763597919999</v>
      </c>
      <c r="D85" s="42">
        <v>6143</v>
      </c>
      <c r="E85" s="42">
        <v>85473.885838650007</v>
      </c>
      <c r="F85" s="42">
        <v>2753.6515394899998</v>
      </c>
      <c r="G85" s="42">
        <v>88228</v>
      </c>
      <c r="H85" s="50"/>
    </row>
    <row r="86" spans="1:8" ht="12.75" customHeight="1">
      <c r="A86" s="37" t="s">
        <v>69</v>
      </c>
      <c r="B86" s="38">
        <v>73421.10912311</v>
      </c>
      <c r="C86" s="38">
        <v>35933.268139710002</v>
      </c>
      <c r="D86" s="38">
        <v>3889</v>
      </c>
      <c r="E86" s="38">
        <v>113243.37726281999</v>
      </c>
      <c r="F86" s="38">
        <v>-107.31595401</v>
      </c>
      <c r="G86" s="38">
        <v>113136</v>
      </c>
      <c r="H86" s="50"/>
    </row>
    <row r="87" spans="1:8" ht="12.75" customHeight="1">
      <c r="A87" s="41" t="s">
        <v>70</v>
      </c>
      <c r="B87" s="42">
        <v>55367.658581559997</v>
      </c>
      <c r="C87" s="42">
        <v>39023.301724680001</v>
      </c>
      <c r="D87" s="42">
        <v>1862</v>
      </c>
      <c r="E87" s="42">
        <v>96252.960306239998</v>
      </c>
      <c r="F87" s="42">
        <v>-80.928130519999996</v>
      </c>
      <c r="G87" s="42">
        <v>96172</v>
      </c>
      <c r="H87" s="50"/>
    </row>
    <row r="88" spans="1:8" ht="12.75" customHeight="1">
      <c r="A88" s="41" t="s">
        <v>71</v>
      </c>
      <c r="B88" s="42">
        <v>37089.592792210002</v>
      </c>
      <c r="C88" s="42">
        <v>24258.529616889999</v>
      </c>
      <c r="D88" s="42">
        <v>1373</v>
      </c>
      <c r="E88" s="42">
        <v>62721.122409099997</v>
      </c>
      <c r="F88" s="42">
        <v>146.98438053999999</v>
      </c>
      <c r="G88" s="42">
        <v>62868</v>
      </c>
      <c r="H88" s="50"/>
    </row>
    <row r="89" spans="1:8" ht="12.75" customHeight="1">
      <c r="A89" s="37" t="s">
        <v>72</v>
      </c>
      <c r="B89" s="38">
        <v>13111.915090050001</v>
      </c>
      <c r="C89" s="38">
        <v>17701.906184470001</v>
      </c>
      <c r="D89" s="38">
        <v>619</v>
      </c>
      <c r="E89" s="38">
        <v>31432.82127452</v>
      </c>
      <c r="F89" s="38">
        <v>-19.165028880000001</v>
      </c>
      <c r="G89" s="38">
        <v>31414</v>
      </c>
      <c r="H89" s="50"/>
    </row>
    <row r="90" spans="1:8" ht="12.75" customHeight="1">
      <c r="A90" s="41" t="s">
        <v>73</v>
      </c>
      <c r="B90" s="42">
        <v>18979.988438709999</v>
      </c>
      <c r="C90" s="42">
        <v>24750.65107765</v>
      </c>
      <c r="D90" s="42">
        <v>713</v>
      </c>
      <c r="E90" s="42">
        <v>44443.639516360003</v>
      </c>
      <c r="F90" s="42">
        <v>-27.742097480000002</v>
      </c>
      <c r="G90" s="42">
        <v>44416</v>
      </c>
      <c r="H90" s="50"/>
    </row>
    <row r="91" spans="1:8" ht="12.75" customHeight="1">
      <c r="A91" s="41" t="s">
        <v>74</v>
      </c>
      <c r="B91" s="42">
        <v>34001.133135019998</v>
      </c>
      <c r="C91" s="42">
        <v>17310.390812320002</v>
      </c>
      <c r="D91" s="42">
        <v>836</v>
      </c>
      <c r="E91" s="42">
        <v>52147.523947349997</v>
      </c>
      <c r="F91" s="42">
        <v>3565.7182996900001</v>
      </c>
      <c r="G91" s="42">
        <v>55713</v>
      </c>
      <c r="H91" s="50"/>
    </row>
    <row r="92" spans="1:8" ht="12.75" customHeight="1">
      <c r="A92" s="37" t="s">
        <v>75</v>
      </c>
      <c r="B92" s="38">
        <v>323614.41826117999</v>
      </c>
      <c r="C92" s="38">
        <v>29865.133230439998</v>
      </c>
      <c r="D92" s="38">
        <v>7709</v>
      </c>
      <c r="E92" s="38">
        <v>361188.55149162002</v>
      </c>
      <c r="F92" s="38">
        <v>3018.5430899600001</v>
      </c>
      <c r="G92" s="38">
        <v>364207</v>
      </c>
      <c r="H92" s="50"/>
    </row>
    <row r="93" spans="1:8" ht="12.75" customHeight="1">
      <c r="A93" s="41" t="s">
        <v>76</v>
      </c>
      <c r="B93" s="42">
        <v>273777.91015657998</v>
      </c>
      <c r="C93" s="42">
        <v>23506.88181363</v>
      </c>
      <c r="D93" s="42">
        <v>7563</v>
      </c>
      <c r="E93" s="42">
        <v>304847.79197020998</v>
      </c>
      <c r="F93" s="42">
        <v>-400.16744456999999</v>
      </c>
      <c r="G93" s="42">
        <v>304448</v>
      </c>
      <c r="H93" s="50"/>
    </row>
    <row r="94" spans="1:8" ht="12.75" customHeight="1">
      <c r="A94" s="41" t="s">
        <v>77</v>
      </c>
      <c r="B94" s="42">
        <v>228321.39938399001</v>
      </c>
      <c r="C94" s="42">
        <v>42361.083241870001</v>
      </c>
      <c r="D94" s="42">
        <v>4851</v>
      </c>
      <c r="E94" s="42">
        <v>275533.48262586002</v>
      </c>
      <c r="F94" s="42">
        <v>-333.72594187999999</v>
      </c>
      <c r="G94" s="42">
        <v>275200</v>
      </c>
      <c r="H94" s="50"/>
    </row>
    <row r="95" spans="1:8" ht="12.75" customHeight="1">
      <c r="A95" s="37" t="s">
        <v>78</v>
      </c>
      <c r="B95" s="38">
        <v>71090.72592723</v>
      </c>
      <c r="C95" s="38">
        <v>40104.494508019998</v>
      </c>
      <c r="D95" s="38">
        <v>3151</v>
      </c>
      <c r="E95" s="38">
        <v>114346.22043525</v>
      </c>
      <c r="F95" s="38">
        <v>-103.90974973</v>
      </c>
      <c r="G95" s="38">
        <v>114242</v>
      </c>
      <c r="H95" s="50"/>
    </row>
    <row r="96" spans="1:8" ht="12.75" customHeight="1">
      <c r="A96" s="41" t="s">
        <v>79</v>
      </c>
      <c r="B96" s="42">
        <v>126430.30760282</v>
      </c>
      <c r="C96" s="42">
        <v>32041.58918821</v>
      </c>
      <c r="D96" s="42">
        <v>1759</v>
      </c>
      <c r="E96" s="42">
        <v>160230.89679103001</v>
      </c>
      <c r="F96" s="42">
        <v>-184.79684165</v>
      </c>
      <c r="G96" s="42">
        <v>160046</v>
      </c>
      <c r="H96" s="50"/>
    </row>
    <row r="97" spans="1:8" ht="12.75" customHeight="1">
      <c r="A97" s="41" t="s">
        <v>80</v>
      </c>
      <c r="B97" s="42">
        <v>294947.89726130001</v>
      </c>
      <c r="C97" s="42">
        <v>25346.535474429998</v>
      </c>
      <c r="D97" s="42">
        <v>7105</v>
      </c>
      <c r="E97" s="42">
        <v>327399.43273573002</v>
      </c>
      <c r="F97" s="42">
        <v>-431.11055329999999</v>
      </c>
      <c r="G97" s="42">
        <v>326968</v>
      </c>
      <c r="H97" s="50"/>
    </row>
    <row r="98" spans="1:8" ht="12.75" customHeight="1">
      <c r="A98" s="37" t="s">
        <v>81</v>
      </c>
      <c r="B98" s="38">
        <v>127412.99931191999</v>
      </c>
      <c r="C98" s="38">
        <v>31862.367364869999</v>
      </c>
      <c r="D98" s="38">
        <v>2377</v>
      </c>
      <c r="E98" s="38">
        <v>161652.36667680001</v>
      </c>
      <c r="F98" s="38">
        <v>6511.7690315199998</v>
      </c>
      <c r="G98" s="38">
        <v>168164</v>
      </c>
      <c r="H98" s="50"/>
    </row>
    <row r="99" spans="1:8" ht="12.75" customHeight="1">
      <c r="A99" s="41" t="s">
        <v>82</v>
      </c>
      <c r="B99" s="42">
        <v>27852.290726629999</v>
      </c>
      <c r="C99" s="42">
        <v>15151.457639480001</v>
      </c>
      <c r="D99" s="42">
        <v>667</v>
      </c>
      <c r="E99" s="42">
        <v>43670.748366109998</v>
      </c>
      <c r="F99" s="42">
        <v>2121.9783745200002</v>
      </c>
      <c r="G99" s="42">
        <v>45793</v>
      </c>
      <c r="H99" s="50"/>
    </row>
    <row r="100" spans="1:8" ht="12.75" customHeight="1">
      <c r="A100" s="41" t="s">
        <v>137</v>
      </c>
      <c r="B100" s="42">
        <v>75554.953977169993</v>
      </c>
      <c r="C100" s="42">
        <v>45844.623458130001</v>
      </c>
      <c r="D100" s="42">
        <v>15280</v>
      </c>
      <c r="E100" s="42">
        <v>136679.57743529999</v>
      </c>
      <c r="F100" s="42">
        <v>-110.43488805</v>
      </c>
      <c r="G100" s="42">
        <v>136569</v>
      </c>
      <c r="H100" s="50"/>
    </row>
    <row r="101" spans="1:8" ht="13.5" thickBot="1">
      <c r="A101" s="52" t="s">
        <v>86</v>
      </c>
      <c r="B101" s="51">
        <v>6758504.3447268996</v>
      </c>
      <c r="C101" s="51">
        <v>1062023.2098256</v>
      </c>
      <c r="D101" s="51">
        <v>247463</v>
      </c>
      <c r="E101" s="51">
        <v>8067990.5545525001</v>
      </c>
      <c r="F101" s="51">
        <v>24505.20711662</v>
      </c>
      <c r="G101" s="51">
        <v>8092497</v>
      </c>
      <c r="H101" s="50"/>
    </row>
    <row r="102" spans="1:8">
      <c r="A102" s="41"/>
      <c r="B102" s="42"/>
      <c r="C102" s="42"/>
      <c r="D102" s="42"/>
      <c r="E102" s="42"/>
      <c r="F102" s="42"/>
      <c r="G102" s="42"/>
      <c r="H102" s="50"/>
    </row>
    <row r="103" spans="1:8" ht="12.75" customHeight="1">
      <c r="A103" s="41" t="s">
        <v>138</v>
      </c>
      <c r="B103" s="42">
        <v>888156.76668887003</v>
      </c>
      <c r="C103" s="42">
        <v>37447.127818389999</v>
      </c>
      <c r="D103" s="42">
        <v>20688</v>
      </c>
      <c r="E103" s="42">
        <v>946291.89450725995</v>
      </c>
      <c r="F103" s="42">
        <v>-1298.1742153800001</v>
      </c>
      <c r="G103" s="42">
        <v>944994</v>
      </c>
      <c r="H103" s="50"/>
    </row>
    <row r="104" spans="1:8" ht="12.75" customHeight="1">
      <c r="A104" s="41" t="s">
        <v>139</v>
      </c>
      <c r="B104" s="42">
        <v>1426727.9770901999</v>
      </c>
      <c r="C104" s="42">
        <v>-64270.163907740003</v>
      </c>
      <c r="D104" s="42">
        <v>44626</v>
      </c>
      <c r="E104" s="42">
        <v>1407083.8131825</v>
      </c>
      <c r="F104" s="42">
        <v>-2085.37675068</v>
      </c>
      <c r="G104" s="42">
        <v>1404998</v>
      </c>
      <c r="H104" s="50"/>
    </row>
    <row r="105" spans="1:8" ht="12.75" customHeight="1">
      <c r="A105" s="37" t="s">
        <v>140</v>
      </c>
      <c r="B105" s="38">
        <v>1645559.3822548999</v>
      </c>
      <c r="C105" s="38">
        <v>74341.972503729994</v>
      </c>
      <c r="D105" s="38">
        <v>48190</v>
      </c>
      <c r="E105" s="38">
        <v>1768091.3547586</v>
      </c>
      <c r="F105" s="38">
        <v>-2405.23164382</v>
      </c>
      <c r="G105" s="38">
        <v>1765686</v>
      </c>
      <c r="H105" s="50"/>
    </row>
    <row r="106" spans="1:8" ht="12.75" customHeight="1">
      <c r="A106" s="41" t="s">
        <v>141</v>
      </c>
      <c r="B106" s="42">
        <v>2364552.7904478</v>
      </c>
      <c r="C106" s="42">
        <v>-108655.9033313</v>
      </c>
      <c r="D106" s="42">
        <v>46478</v>
      </c>
      <c r="E106" s="42">
        <v>2302374.8871165002</v>
      </c>
      <c r="F106" s="42">
        <v>-2905.8558685100002</v>
      </c>
      <c r="G106" s="42">
        <v>2299469</v>
      </c>
      <c r="H106" s="50"/>
    </row>
    <row r="107" spans="1:8" ht="12.75" customHeight="1">
      <c r="A107" s="41" t="s">
        <v>142</v>
      </c>
      <c r="B107" s="42">
        <v>2883891.3202566998</v>
      </c>
      <c r="C107" s="42">
        <v>-23693.211899710001</v>
      </c>
      <c r="D107" s="42">
        <v>86628</v>
      </c>
      <c r="E107" s="42">
        <v>2946826.1083570002</v>
      </c>
      <c r="F107" s="42">
        <v>-4215.2393499899999</v>
      </c>
      <c r="G107" s="42">
        <v>2942611</v>
      </c>
      <c r="H107" s="50"/>
    </row>
    <row r="108" spans="1:8" s="6" customFormat="1" ht="12.75" customHeight="1">
      <c r="A108" s="37" t="s">
        <v>143</v>
      </c>
      <c r="B108" s="38">
        <v>793144.51687142998</v>
      </c>
      <c r="C108" s="38">
        <v>-24284.774608790001</v>
      </c>
      <c r="D108" s="38">
        <v>14674</v>
      </c>
      <c r="E108" s="38">
        <v>783533.74226264004</v>
      </c>
      <c r="F108" s="38">
        <v>-1159.2995735500001</v>
      </c>
      <c r="G108" s="38">
        <v>782374</v>
      </c>
      <c r="H108" s="50"/>
    </row>
    <row r="109" spans="1:8" ht="12.75" customHeight="1">
      <c r="A109" s="41" t="s">
        <v>144</v>
      </c>
      <c r="B109" s="42">
        <v>877150.61954690004</v>
      </c>
      <c r="C109" s="42">
        <v>-38325.414510429997</v>
      </c>
      <c r="D109" s="42">
        <v>16986</v>
      </c>
      <c r="E109" s="42">
        <v>855811.20503645996</v>
      </c>
      <c r="F109" s="42">
        <v>-1282.0870819300001</v>
      </c>
      <c r="G109" s="42">
        <v>854529</v>
      </c>
      <c r="H109" s="50"/>
    </row>
    <row r="110" spans="1:8" ht="12.75" customHeight="1">
      <c r="A110" s="41" t="s">
        <v>145</v>
      </c>
      <c r="B110" s="42">
        <v>134235.68746371</v>
      </c>
      <c r="C110" s="42">
        <v>-7551.4571404600001</v>
      </c>
      <c r="D110" s="42">
        <v>2080</v>
      </c>
      <c r="E110" s="42">
        <v>128764.23032325</v>
      </c>
      <c r="F110" s="42">
        <v>734.03849676000004</v>
      </c>
      <c r="G110" s="42">
        <v>129498</v>
      </c>
      <c r="H110" s="50"/>
    </row>
    <row r="111" spans="1:8" ht="12.75" customHeight="1">
      <c r="A111" s="37" t="s">
        <v>146</v>
      </c>
      <c r="B111" s="38">
        <v>37005.362074290002</v>
      </c>
      <c r="C111" s="38">
        <v>20246.609584409998</v>
      </c>
      <c r="D111" s="38">
        <v>887</v>
      </c>
      <c r="E111" s="38">
        <v>58138.971658690003</v>
      </c>
      <c r="F111" s="38">
        <v>-54.08888237</v>
      </c>
      <c r="G111" s="38">
        <v>58085</v>
      </c>
      <c r="H111" s="50"/>
    </row>
    <row r="112" spans="1:8" ht="12.75" customHeight="1">
      <c r="A112" s="41" t="s">
        <v>147</v>
      </c>
      <c r="B112" s="42">
        <v>101694.55343935</v>
      </c>
      <c r="C112" s="42">
        <v>19963.963631369999</v>
      </c>
      <c r="D112" s="42">
        <v>2051</v>
      </c>
      <c r="E112" s="42">
        <v>123709.51707072</v>
      </c>
      <c r="F112" s="42">
        <v>-148.64182998999999</v>
      </c>
      <c r="G112" s="42">
        <v>123561</v>
      </c>
      <c r="H112" s="50"/>
    </row>
    <row r="113" spans="1:8" ht="12.75" customHeight="1">
      <c r="A113" s="41" t="s">
        <v>148</v>
      </c>
      <c r="B113" s="42">
        <v>1294176.903985</v>
      </c>
      <c r="C113" s="42">
        <v>15978.09440174</v>
      </c>
      <c r="D113" s="42">
        <v>98719</v>
      </c>
      <c r="E113" s="42">
        <v>1408873.9983866999</v>
      </c>
      <c r="F113" s="42">
        <v>-1891.63349298</v>
      </c>
      <c r="G113" s="42">
        <v>1406982</v>
      </c>
      <c r="H113" s="50"/>
    </row>
    <row r="114" spans="1:8" ht="12.75" customHeight="1">
      <c r="A114" s="37" t="s">
        <v>149</v>
      </c>
      <c r="B114" s="38">
        <v>108208.39562542</v>
      </c>
      <c r="C114" s="38">
        <v>10226.283217079999</v>
      </c>
      <c r="D114" s="38">
        <v>2348</v>
      </c>
      <c r="E114" s="38">
        <v>120782.6788425</v>
      </c>
      <c r="F114" s="38">
        <v>-158.16278652</v>
      </c>
      <c r="G114" s="38">
        <v>120625</v>
      </c>
      <c r="H114" s="50"/>
    </row>
    <row r="115" spans="1:8" ht="12.75" customHeight="1">
      <c r="A115" s="41" t="s">
        <v>150</v>
      </c>
      <c r="B115" s="42">
        <v>234133.3189207</v>
      </c>
      <c r="C115" s="42">
        <v>29221.239770420001</v>
      </c>
      <c r="D115" s="42">
        <v>5026</v>
      </c>
      <c r="E115" s="42">
        <v>268380.55869112001</v>
      </c>
      <c r="F115" s="42">
        <v>6500.8276791099997</v>
      </c>
      <c r="G115" s="42">
        <v>274881</v>
      </c>
      <c r="H115" s="50"/>
    </row>
    <row r="116" spans="1:8" ht="12.75" customHeight="1">
      <c r="A116" s="41" t="s">
        <v>151</v>
      </c>
      <c r="B116" s="42">
        <v>232954.08886977</v>
      </c>
      <c r="C116" s="42">
        <v>10435.96239291</v>
      </c>
      <c r="D116" s="42">
        <v>-10507</v>
      </c>
      <c r="E116" s="42">
        <v>232883.05126268</v>
      </c>
      <c r="F116" s="42">
        <v>-340.49731183</v>
      </c>
      <c r="G116" s="42">
        <v>232543</v>
      </c>
      <c r="H116" s="50"/>
    </row>
    <row r="117" spans="1:8" ht="12.75" customHeight="1">
      <c r="A117" s="37" t="s">
        <v>152</v>
      </c>
      <c r="B117" s="38">
        <v>168292.97441068001</v>
      </c>
      <c r="C117" s="38">
        <v>10810.3829276</v>
      </c>
      <c r="D117" s="38">
        <v>4505</v>
      </c>
      <c r="E117" s="38">
        <v>183608.35733828001</v>
      </c>
      <c r="F117" s="38">
        <v>-245.98540281000001</v>
      </c>
      <c r="G117" s="38">
        <v>183362</v>
      </c>
      <c r="H117" s="50"/>
    </row>
    <row r="118" spans="1:8" ht="12.75" customHeight="1">
      <c r="A118" s="41" t="s">
        <v>153</v>
      </c>
      <c r="B118" s="42">
        <v>529193.52380589</v>
      </c>
      <c r="C118" s="42">
        <v>-17407.54186845</v>
      </c>
      <c r="D118" s="42">
        <v>8973</v>
      </c>
      <c r="E118" s="42">
        <v>520758.98193744</v>
      </c>
      <c r="F118" s="42">
        <v>-773.49564098999997</v>
      </c>
      <c r="G118" s="42">
        <v>519985</v>
      </c>
      <c r="H118" s="50"/>
    </row>
    <row r="119" spans="1:8" ht="12.75" customHeight="1">
      <c r="A119" s="41" t="s">
        <v>154</v>
      </c>
      <c r="B119" s="42">
        <v>1729509.3311184</v>
      </c>
      <c r="C119" s="42">
        <v>4861.4513567699996</v>
      </c>
      <c r="D119" s="42">
        <v>52938</v>
      </c>
      <c r="E119" s="42">
        <v>1787308.7824750999</v>
      </c>
      <c r="F119" s="42">
        <v>-2527.93707498</v>
      </c>
      <c r="G119" s="42">
        <v>1784781</v>
      </c>
      <c r="H119" s="50"/>
    </row>
    <row r="120" spans="1:8" ht="12.75" customHeight="1">
      <c r="A120" s="37" t="s">
        <v>155</v>
      </c>
      <c r="B120" s="38">
        <v>585628.10481447994</v>
      </c>
      <c r="C120" s="38">
        <v>-52425.035333009997</v>
      </c>
      <c r="D120" s="38">
        <v>11100</v>
      </c>
      <c r="E120" s="38">
        <v>544303.06948147004</v>
      </c>
      <c r="F120" s="38">
        <v>-855.98323852999999</v>
      </c>
      <c r="G120" s="38">
        <v>543447</v>
      </c>
      <c r="H120" s="50"/>
    </row>
    <row r="121" spans="1:8" ht="12.75" customHeight="1">
      <c r="A121" s="41" t="s">
        <v>156</v>
      </c>
      <c r="B121" s="42">
        <v>452094.34000013</v>
      </c>
      <c r="C121" s="42">
        <v>-46592.069610190003</v>
      </c>
      <c r="D121" s="42">
        <v>11600</v>
      </c>
      <c r="E121" s="42">
        <v>417102.27038994001</v>
      </c>
      <c r="F121" s="42">
        <v>-660.80362963000005</v>
      </c>
      <c r="G121" s="42">
        <v>416441</v>
      </c>
      <c r="H121" s="50"/>
    </row>
    <row r="122" spans="1:8" ht="12.75" customHeight="1">
      <c r="A122" s="41" t="s">
        <v>157</v>
      </c>
      <c r="B122" s="42">
        <v>563615.81053053006</v>
      </c>
      <c r="C122" s="42">
        <v>-32673.307166319999</v>
      </c>
      <c r="D122" s="42">
        <v>13736</v>
      </c>
      <c r="E122" s="42">
        <v>544678.50336421002</v>
      </c>
      <c r="F122" s="42">
        <v>-823.80897162999997</v>
      </c>
      <c r="G122" s="42">
        <v>543855</v>
      </c>
      <c r="H122" s="50"/>
    </row>
    <row r="123" spans="1:8" ht="12.75" customHeight="1">
      <c r="A123" s="37" t="s">
        <v>158</v>
      </c>
      <c r="B123" s="38">
        <v>3634302.7862351001</v>
      </c>
      <c r="C123" s="38">
        <v>72255.847937379993</v>
      </c>
      <c r="D123" s="38">
        <v>59899</v>
      </c>
      <c r="E123" s="38">
        <v>3766457.6341725001</v>
      </c>
      <c r="F123" s="38">
        <v>-5312.0781655999999</v>
      </c>
      <c r="G123" s="38">
        <v>3761146</v>
      </c>
      <c r="H123" s="50"/>
    </row>
    <row r="124" spans="1:8">
      <c r="A124" s="41" t="s">
        <v>159</v>
      </c>
      <c r="B124" s="42">
        <v>2727306.4156374</v>
      </c>
      <c r="C124" s="42">
        <v>-64254.077386960002</v>
      </c>
      <c r="D124" s="42">
        <v>90808</v>
      </c>
      <c r="E124" s="42">
        <v>2753860.3382504</v>
      </c>
      <c r="F124" s="42">
        <v>-3986.3670457799999</v>
      </c>
      <c r="G124" s="42">
        <v>2749874</v>
      </c>
      <c r="H124" s="50"/>
    </row>
    <row r="125" spans="1:8">
      <c r="A125" s="41" t="s">
        <v>160</v>
      </c>
      <c r="B125" s="42">
        <v>501004.31020756997</v>
      </c>
      <c r="C125" s="42">
        <v>-1265.4404301500001</v>
      </c>
      <c r="D125" s="42">
        <v>33803</v>
      </c>
      <c r="E125" s="42">
        <v>533541.86977742997</v>
      </c>
      <c r="F125" s="42">
        <v>-732.29288082999994</v>
      </c>
      <c r="G125" s="42">
        <v>532810</v>
      </c>
      <c r="H125" s="50"/>
    </row>
    <row r="126" spans="1:8">
      <c r="A126" s="37" t="s">
        <v>161</v>
      </c>
      <c r="B126" s="38">
        <v>542193.13127204997</v>
      </c>
      <c r="C126" s="38">
        <v>-29108.80642664</v>
      </c>
      <c r="D126" s="38">
        <v>10565</v>
      </c>
      <c r="E126" s="38">
        <v>523649.32484541001</v>
      </c>
      <c r="F126" s="38">
        <v>-792.49651544999995</v>
      </c>
      <c r="G126" s="38">
        <v>522857</v>
      </c>
      <c r="H126" s="50"/>
    </row>
    <row r="127" spans="1:8">
      <c r="A127" s="41" t="s">
        <v>162</v>
      </c>
      <c r="B127" s="42">
        <v>316398.65342574997</v>
      </c>
      <c r="C127" s="42">
        <v>-11788.9418042</v>
      </c>
      <c r="D127" s="42">
        <v>6823</v>
      </c>
      <c r="E127" s="42">
        <v>311432.71162155998</v>
      </c>
      <c r="F127" s="42">
        <v>-462.46404809000001</v>
      </c>
      <c r="G127" s="42">
        <v>310970</v>
      </c>
      <c r="H127" s="50"/>
    </row>
    <row r="128" spans="1:8">
      <c r="A128" s="41" t="s">
        <v>163</v>
      </c>
      <c r="B128" s="42">
        <v>1290218.0602426</v>
      </c>
      <c r="C128" s="42">
        <v>-176013.69199689999</v>
      </c>
      <c r="D128" s="42">
        <v>20730</v>
      </c>
      <c r="E128" s="42">
        <v>1134934.3682456999</v>
      </c>
      <c r="F128" s="42">
        <v>-1885.8470495700001</v>
      </c>
      <c r="G128" s="42">
        <v>1133049</v>
      </c>
      <c r="H128" s="50"/>
    </row>
    <row r="129" spans="1:8">
      <c r="A129" s="37" t="s">
        <v>164</v>
      </c>
      <c r="B129" s="38">
        <v>2535906.1476097</v>
      </c>
      <c r="C129" s="38">
        <v>-172391.8694428</v>
      </c>
      <c r="D129" s="38">
        <v>80243</v>
      </c>
      <c r="E129" s="38">
        <v>2443757.278167</v>
      </c>
      <c r="F129" s="38">
        <v>-3706.60687044</v>
      </c>
      <c r="G129" s="38">
        <v>2440051</v>
      </c>
      <c r="H129" s="50"/>
    </row>
    <row r="130" spans="1:8">
      <c r="A130" s="41" t="s">
        <v>165</v>
      </c>
      <c r="B130" s="42">
        <v>704589.95542809996</v>
      </c>
      <c r="C130" s="42">
        <v>-25476.914307790001</v>
      </c>
      <c r="D130" s="42">
        <v>13727</v>
      </c>
      <c r="E130" s="42">
        <v>692840.04112030996</v>
      </c>
      <c r="F130" s="42">
        <v>-1029.8638110500001</v>
      </c>
      <c r="G130" s="42">
        <v>691810</v>
      </c>
      <c r="H130" s="50"/>
    </row>
    <row r="131" spans="1:8">
      <c r="A131" s="41" t="s">
        <v>166</v>
      </c>
      <c r="B131" s="42">
        <v>200356.80103346999</v>
      </c>
      <c r="C131" s="42">
        <v>-20549.481256229999</v>
      </c>
      <c r="D131" s="42">
        <v>4021</v>
      </c>
      <c r="E131" s="42">
        <v>183828.31977723999</v>
      </c>
      <c r="F131" s="42">
        <v>2100.9362101000002</v>
      </c>
      <c r="G131" s="42">
        <v>185929</v>
      </c>
      <c r="H131" s="50"/>
    </row>
    <row r="132" spans="1:8">
      <c r="A132" s="37" t="s">
        <v>167</v>
      </c>
      <c r="B132" s="38">
        <v>1182908.1256083001</v>
      </c>
      <c r="C132" s="38">
        <v>-58028.097574389998</v>
      </c>
      <c r="D132" s="38">
        <v>11078</v>
      </c>
      <c r="E132" s="38">
        <v>1135958.028034</v>
      </c>
      <c r="F132" s="38">
        <v>-1728.9974984400001</v>
      </c>
      <c r="G132" s="38">
        <v>1134229</v>
      </c>
      <c r="H132" s="50"/>
    </row>
    <row r="133" spans="1:8" s="6" customFormat="1">
      <c r="A133" s="41" t="s">
        <v>168</v>
      </c>
      <c r="B133" s="42">
        <v>676288.43420589005</v>
      </c>
      <c r="C133" s="42">
        <v>-47575.364600170004</v>
      </c>
      <c r="D133" s="42">
        <v>11770</v>
      </c>
      <c r="E133" s="42">
        <v>640483.06960572</v>
      </c>
      <c r="F133" s="42">
        <v>-988.49689646000002</v>
      </c>
      <c r="G133" s="42">
        <v>639495</v>
      </c>
      <c r="H133" s="50"/>
    </row>
    <row r="134" spans="1:8" s="6" customFormat="1">
      <c r="A134" s="41" t="s">
        <v>169</v>
      </c>
      <c r="B134" s="42">
        <v>756588.38529272994</v>
      </c>
      <c r="C134" s="42">
        <v>-13335.400330410001</v>
      </c>
      <c r="D134" s="42">
        <v>18870</v>
      </c>
      <c r="E134" s="42">
        <v>762122.98496231996</v>
      </c>
      <c r="F134" s="42">
        <v>-1105.8673088800001</v>
      </c>
      <c r="G134" s="42">
        <v>761017</v>
      </c>
      <c r="H134" s="50"/>
    </row>
    <row r="135" spans="1:8">
      <c r="A135" s="37" t="s">
        <v>170</v>
      </c>
      <c r="B135" s="38">
        <v>431205.12195515999</v>
      </c>
      <c r="C135" s="38">
        <v>-26830.3135587</v>
      </c>
      <c r="D135" s="38">
        <v>2855</v>
      </c>
      <c r="E135" s="38">
        <v>407229.80839646002</v>
      </c>
      <c r="F135" s="38">
        <v>-630.27090696000005</v>
      </c>
      <c r="G135" s="38">
        <v>406600</v>
      </c>
      <c r="H135" s="50"/>
    </row>
    <row r="136" spans="1:8" ht="13.5" customHeight="1">
      <c r="A136" s="41" t="s">
        <v>171</v>
      </c>
      <c r="B136" s="42">
        <v>82349.565222980003</v>
      </c>
      <c r="C136" s="42">
        <v>18116.369796449999</v>
      </c>
      <c r="D136" s="42">
        <v>1124</v>
      </c>
      <c r="E136" s="42">
        <v>101589.93501943001</v>
      </c>
      <c r="F136" s="42">
        <v>-120.36623064</v>
      </c>
      <c r="G136" s="42">
        <v>101470</v>
      </c>
      <c r="H136" s="50"/>
    </row>
    <row r="137" spans="1:8">
      <c r="A137" s="41" t="s">
        <v>172</v>
      </c>
      <c r="B137" s="42">
        <v>192411.03664271001</v>
      </c>
      <c r="C137" s="42">
        <v>16359.11403714</v>
      </c>
      <c r="D137" s="42">
        <v>3687</v>
      </c>
      <c r="E137" s="42">
        <v>212457.15067984999</v>
      </c>
      <c r="F137" s="42">
        <v>-281.23756514000002</v>
      </c>
      <c r="G137" s="42">
        <v>212176</v>
      </c>
      <c r="H137" s="50"/>
    </row>
    <row r="138" spans="1:8">
      <c r="A138" s="37" t="s">
        <v>173</v>
      </c>
      <c r="B138" s="38">
        <v>30659.981324069999</v>
      </c>
      <c r="C138" s="38">
        <v>23018.6869056</v>
      </c>
      <c r="D138" s="38">
        <v>1385</v>
      </c>
      <c r="E138" s="38">
        <v>55063.668229670002</v>
      </c>
      <c r="F138" s="38">
        <v>-44.814157469999998</v>
      </c>
      <c r="G138" s="38">
        <v>55019</v>
      </c>
      <c r="H138" s="50"/>
    </row>
    <row r="139" spans="1:8">
      <c r="A139" s="41" t="s">
        <v>174</v>
      </c>
      <c r="B139" s="42">
        <v>92513.405185719996</v>
      </c>
      <c r="C139" s="42">
        <v>19202.467669509999</v>
      </c>
      <c r="D139" s="42">
        <v>2072</v>
      </c>
      <c r="E139" s="42">
        <v>113787.87285523</v>
      </c>
      <c r="F139" s="42">
        <v>2371.6853992699998</v>
      </c>
      <c r="G139" s="42">
        <v>116160</v>
      </c>
      <c r="H139" s="50"/>
    </row>
    <row r="140" spans="1:8">
      <c r="A140" s="41" t="s">
        <v>175</v>
      </c>
      <c r="B140" s="42">
        <v>132944.14978887999</v>
      </c>
      <c r="C140" s="42">
        <v>25618.773173789999</v>
      </c>
      <c r="D140" s="42">
        <v>2405</v>
      </c>
      <c r="E140" s="42">
        <v>160967.92296267999</v>
      </c>
      <c r="F140" s="42">
        <v>-194.31779818000001</v>
      </c>
      <c r="G140" s="42">
        <v>160774</v>
      </c>
      <c r="H140" s="50"/>
    </row>
    <row r="141" spans="1:8">
      <c r="A141" s="37" t="s">
        <v>176</v>
      </c>
      <c r="B141" s="38">
        <v>73280.724593239996</v>
      </c>
      <c r="C141" s="38">
        <v>14706.35789388</v>
      </c>
      <c r="D141" s="38">
        <v>4780</v>
      </c>
      <c r="E141" s="38">
        <v>92767.082487120002</v>
      </c>
      <c r="F141" s="38">
        <v>-107.11076097999999</v>
      </c>
      <c r="G141" s="38">
        <v>92660</v>
      </c>
      <c r="H141" s="50"/>
    </row>
    <row r="142" spans="1:8">
      <c r="A142" s="41" t="s">
        <v>177</v>
      </c>
      <c r="B142" s="42">
        <v>132214.15023355</v>
      </c>
      <c r="C142" s="42">
        <v>24929.379295219998</v>
      </c>
      <c r="D142" s="42">
        <v>3957</v>
      </c>
      <c r="E142" s="42">
        <v>161100.52952877001</v>
      </c>
      <c r="F142" s="42">
        <v>1153.9413341899999</v>
      </c>
      <c r="G142" s="42">
        <v>162254</v>
      </c>
      <c r="H142" s="50"/>
    </row>
    <row r="143" spans="1:8">
      <c r="A143" s="41" t="s">
        <v>178</v>
      </c>
      <c r="B143" s="42">
        <v>125644.15423554</v>
      </c>
      <c r="C143" s="42">
        <v>-987.30406366</v>
      </c>
      <c r="D143" s="42">
        <v>3149</v>
      </c>
      <c r="E143" s="42">
        <v>127805.85017187</v>
      </c>
      <c r="F143" s="42">
        <v>3761.4376046500001</v>
      </c>
      <c r="G143" s="42">
        <v>131567</v>
      </c>
      <c r="H143" s="50"/>
    </row>
    <row r="144" spans="1:8">
      <c r="A144" s="37" t="s">
        <v>179</v>
      </c>
      <c r="B144" s="38">
        <v>97595.325167090006</v>
      </c>
      <c r="C144" s="38">
        <v>27776.688204580001</v>
      </c>
      <c r="D144" s="38">
        <v>2805</v>
      </c>
      <c r="E144" s="38">
        <v>128177.01337166999</v>
      </c>
      <c r="F144" s="38">
        <v>1452.0522743399999</v>
      </c>
      <c r="G144" s="38">
        <v>129629</v>
      </c>
      <c r="H144" s="50"/>
    </row>
    <row r="145" spans="1:8">
      <c r="A145" s="41" t="s">
        <v>180</v>
      </c>
      <c r="B145" s="42">
        <v>61769.193143730001</v>
      </c>
      <c r="C145" s="42">
        <v>28369.496428120001</v>
      </c>
      <c r="D145" s="42">
        <v>1404</v>
      </c>
      <c r="E145" s="42">
        <v>91542.689571850002</v>
      </c>
      <c r="F145" s="42">
        <v>2470.0701502000002</v>
      </c>
      <c r="G145" s="42">
        <v>94013</v>
      </c>
      <c r="H145" s="50"/>
    </row>
    <row r="146" spans="1:8">
      <c r="A146" s="41" t="s">
        <v>181</v>
      </c>
      <c r="B146" s="42">
        <v>402847.44692100002</v>
      </c>
      <c r="C146" s="42">
        <v>10816.948806509999</v>
      </c>
      <c r="D146" s="42">
        <v>10616</v>
      </c>
      <c r="E146" s="42">
        <v>424280.39572750003</v>
      </c>
      <c r="F146" s="42">
        <v>-588.82191516</v>
      </c>
      <c r="G146" s="42">
        <v>423692</v>
      </c>
      <c r="H146" s="50"/>
    </row>
    <row r="147" spans="1:8">
      <c r="A147" s="37" t="s">
        <v>182</v>
      </c>
      <c r="B147" s="38">
        <v>568781.96122983005</v>
      </c>
      <c r="C147" s="38">
        <v>-10900.874372660001</v>
      </c>
      <c r="D147" s="38">
        <v>19310</v>
      </c>
      <c r="E147" s="38">
        <v>577191.08685716998</v>
      </c>
      <c r="F147" s="38">
        <v>-831.36007508</v>
      </c>
      <c r="G147" s="38">
        <v>576360</v>
      </c>
      <c r="H147" s="50"/>
    </row>
    <row r="148" spans="1:8">
      <c r="A148" s="41" t="s">
        <v>183</v>
      </c>
      <c r="B148" s="42">
        <v>783907.21480584005</v>
      </c>
      <c r="C148" s="42">
        <v>-816.64511109</v>
      </c>
      <c r="D148" s="42">
        <v>15844</v>
      </c>
      <c r="E148" s="42">
        <v>798934.56969476002</v>
      </c>
      <c r="F148" s="42">
        <v>-1145.7978722600001</v>
      </c>
      <c r="G148" s="42">
        <v>797789</v>
      </c>
      <c r="H148" s="50"/>
    </row>
    <row r="149" spans="1:8" s="6" customFormat="1">
      <c r="A149" s="41" t="s">
        <v>184</v>
      </c>
      <c r="B149" s="42">
        <v>76032.261378730007</v>
      </c>
      <c r="C149" s="42">
        <v>23552.073098540001</v>
      </c>
      <c r="D149" s="42">
        <v>1131</v>
      </c>
      <c r="E149" s="42">
        <v>100715.33447728</v>
      </c>
      <c r="F149" s="42">
        <v>-111.13254434</v>
      </c>
      <c r="G149" s="42">
        <v>100604</v>
      </c>
      <c r="H149" s="50"/>
    </row>
    <row r="150" spans="1:8">
      <c r="A150" s="37" t="s">
        <v>185</v>
      </c>
      <c r="B150" s="38">
        <v>38240.745937159998</v>
      </c>
      <c r="C150" s="38">
        <v>32668.905587779998</v>
      </c>
      <c r="D150" s="38">
        <v>1264</v>
      </c>
      <c r="E150" s="38">
        <v>72173.651524949993</v>
      </c>
      <c r="F150" s="38">
        <v>-55.894581019999997</v>
      </c>
      <c r="G150" s="38">
        <v>72118</v>
      </c>
      <c r="H150" s="50"/>
    </row>
    <row r="151" spans="1:8">
      <c r="A151" s="41" t="s">
        <v>186</v>
      </c>
      <c r="B151" s="42">
        <v>68591.88129551</v>
      </c>
      <c r="C151" s="42">
        <v>31452.940352879999</v>
      </c>
      <c r="D151" s="42">
        <v>1525</v>
      </c>
      <c r="E151" s="42">
        <v>101569.82164839</v>
      </c>
      <c r="F151" s="42">
        <v>-100.25731381999999</v>
      </c>
      <c r="G151" s="42">
        <v>101470</v>
      </c>
      <c r="H151" s="50"/>
    </row>
    <row r="152" spans="1:8">
      <c r="A152" s="41" t="s">
        <v>187</v>
      </c>
      <c r="B152" s="42">
        <v>195106.41961625</v>
      </c>
      <c r="C152" s="42">
        <v>-2151.9551595200001</v>
      </c>
      <c r="D152" s="42">
        <v>2919</v>
      </c>
      <c r="E152" s="42">
        <v>195873.46445673</v>
      </c>
      <c r="F152" s="42">
        <v>-285.17727129000002</v>
      </c>
      <c r="G152" s="42">
        <v>195588</v>
      </c>
      <c r="H152" s="50"/>
    </row>
    <row r="153" spans="1:8">
      <c r="A153" s="37" t="s">
        <v>188</v>
      </c>
      <c r="B153" s="38">
        <v>258869.07308415999</v>
      </c>
      <c r="C153" s="38">
        <v>6800.8343870199997</v>
      </c>
      <c r="D153" s="38">
        <v>4177</v>
      </c>
      <c r="E153" s="38">
        <v>269846.90747118002</v>
      </c>
      <c r="F153" s="38">
        <v>-378.37594491999999</v>
      </c>
      <c r="G153" s="38">
        <v>269469</v>
      </c>
      <c r="H153" s="50"/>
    </row>
    <row r="154" spans="1:8" ht="13.5" thickBot="1">
      <c r="A154" s="52" t="s">
        <v>189</v>
      </c>
      <c r="B154" s="51">
        <v>35962950.786174998</v>
      </c>
      <c r="C154" s="51">
        <v>-468176.08601979999</v>
      </c>
      <c r="D154" s="51">
        <v>930472</v>
      </c>
      <c r="E154" s="51">
        <v>36425246.700154997</v>
      </c>
      <c r="F154" s="51">
        <v>-29893.62662531</v>
      </c>
      <c r="G154" s="51">
        <v>36395356</v>
      </c>
      <c r="H154" s="50"/>
    </row>
    <row r="155" spans="1:8">
      <c r="A155" s="41"/>
      <c r="B155" s="42"/>
      <c r="C155" s="42"/>
      <c r="D155" s="42"/>
      <c r="E155" s="42"/>
      <c r="F155" s="42"/>
      <c r="G155" s="42"/>
      <c r="H155" s="50"/>
    </row>
    <row r="156" spans="1:8">
      <c r="A156" s="41" t="s">
        <v>190</v>
      </c>
      <c r="B156" s="42">
        <v>504373.5389245</v>
      </c>
      <c r="C156" s="42">
        <v>35699.55318481</v>
      </c>
      <c r="D156" s="42">
        <v>8987</v>
      </c>
      <c r="E156" s="42">
        <v>549060.09210930998</v>
      </c>
      <c r="F156" s="42">
        <v>-737.21751351</v>
      </c>
      <c r="G156" s="42">
        <v>548323</v>
      </c>
      <c r="H156" s="50"/>
    </row>
    <row r="157" spans="1:8" ht="12.75" customHeight="1">
      <c r="A157" s="41" t="s">
        <v>191</v>
      </c>
      <c r="B157" s="42">
        <v>904834.44883768004</v>
      </c>
      <c r="C157" s="42">
        <v>-16936.459583259999</v>
      </c>
      <c r="D157" s="42">
        <v>18861</v>
      </c>
      <c r="E157" s="42">
        <v>906758.98925442004</v>
      </c>
      <c r="F157" s="42">
        <v>-1322.5511471899999</v>
      </c>
      <c r="G157" s="42">
        <v>905436</v>
      </c>
      <c r="H157" s="50"/>
    </row>
    <row r="158" spans="1:8" ht="12.75" customHeight="1">
      <c r="A158" s="37" t="s">
        <v>192</v>
      </c>
      <c r="B158" s="38">
        <v>796401.43796446</v>
      </c>
      <c r="C158" s="38">
        <v>-20460.619050329999</v>
      </c>
      <c r="D158" s="38">
        <v>14727</v>
      </c>
      <c r="E158" s="38">
        <v>790667.81891412998</v>
      </c>
      <c r="F158" s="38">
        <v>-1164.0600518199999</v>
      </c>
      <c r="G158" s="38">
        <v>789504</v>
      </c>
      <c r="H158" s="50"/>
    </row>
    <row r="159" spans="1:8" ht="12.75" customHeight="1">
      <c r="A159" s="41" t="s">
        <v>193</v>
      </c>
      <c r="B159" s="42">
        <v>850786.40483690996</v>
      </c>
      <c r="C159" s="42">
        <v>-22240.83133338</v>
      </c>
      <c r="D159" s="42">
        <v>19922</v>
      </c>
      <c r="E159" s="42">
        <v>848467.57350353</v>
      </c>
      <c r="F159" s="42">
        <v>-1243.5518311400001</v>
      </c>
      <c r="G159" s="42">
        <v>847224</v>
      </c>
      <c r="H159" s="50"/>
    </row>
    <row r="160" spans="1:8" ht="12.75" customHeight="1">
      <c r="A160" s="41" t="s">
        <v>194</v>
      </c>
      <c r="B160" s="42">
        <v>991957.08807631</v>
      </c>
      <c r="C160" s="42">
        <v>-17670.117473859998</v>
      </c>
      <c r="D160" s="42">
        <v>22142</v>
      </c>
      <c r="E160" s="42">
        <v>996428.97060243995</v>
      </c>
      <c r="F160" s="42">
        <v>-1449.8939408000001</v>
      </c>
      <c r="G160" s="42">
        <v>994979</v>
      </c>
      <c r="H160" s="50"/>
    </row>
    <row r="161" spans="1:8" ht="12.75" customHeight="1">
      <c r="A161" s="37" t="s">
        <v>195</v>
      </c>
      <c r="B161" s="38">
        <v>219084.09731841</v>
      </c>
      <c r="C161" s="38">
        <v>4457.3605818200003</v>
      </c>
      <c r="D161" s="38">
        <v>4406</v>
      </c>
      <c r="E161" s="38">
        <v>227947.45790022999</v>
      </c>
      <c r="F161" s="38">
        <v>-320.22424059000002</v>
      </c>
      <c r="G161" s="38">
        <v>227627</v>
      </c>
      <c r="H161" s="50"/>
    </row>
    <row r="162" spans="1:8" ht="12.75" customHeight="1">
      <c r="A162" s="41" t="s">
        <v>196</v>
      </c>
      <c r="B162" s="42">
        <v>597953.86653725</v>
      </c>
      <c r="C162" s="42">
        <v>16719.751451820001</v>
      </c>
      <c r="D162" s="42">
        <v>12676</v>
      </c>
      <c r="E162" s="42">
        <v>627349.61798907002</v>
      </c>
      <c r="F162" s="42">
        <v>-873.99918645000002</v>
      </c>
      <c r="G162" s="42">
        <v>626476</v>
      </c>
      <c r="H162" s="50"/>
    </row>
    <row r="163" spans="1:8" ht="12.75" customHeight="1">
      <c r="A163" s="41" t="s">
        <v>197</v>
      </c>
      <c r="B163" s="42">
        <v>140917.99108561999</v>
      </c>
      <c r="C163" s="42">
        <v>15284.947007160001</v>
      </c>
      <c r="D163" s="42">
        <v>2389</v>
      </c>
      <c r="E163" s="42">
        <v>158591.93809278001</v>
      </c>
      <c r="F163" s="42">
        <v>7627.0017039000004</v>
      </c>
      <c r="G163" s="42">
        <v>166219</v>
      </c>
      <c r="H163" s="50"/>
    </row>
    <row r="164" spans="1:8" ht="12.75" customHeight="1">
      <c r="A164" s="37" t="s">
        <v>198</v>
      </c>
      <c r="B164" s="38">
        <v>224896.01685511001</v>
      </c>
      <c r="C164" s="38">
        <v>-8832.3103005699995</v>
      </c>
      <c r="D164" s="38">
        <v>2647</v>
      </c>
      <c r="E164" s="38">
        <v>218710.70655454</v>
      </c>
      <c r="F164" s="38">
        <v>1914.54732835</v>
      </c>
      <c r="G164" s="38">
        <v>220625</v>
      </c>
      <c r="H164" s="50"/>
    </row>
    <row r="165" spans="1:8" ht="12.75" customHeight="1">
      <c r="A165" s="41" t="s">
        <v>199</v>
      </c>
      <c r="B165" s="42">
        <v>169191.43540186001</v>
      </c>
      <c r="C165" s="42">
        <v>29367.865349809999</v>
      </c>
      <c r="D165" s="42">
        <v>3072</v>
      </c>
      <c r="E165" s="42">
        <v>201631.30075167</v>
      </c>
      <c r="F165" s="42">
        <v>7910.49535363</v>
      </c>
      <c r="G165" s="42">
        <v>209542</v>
      </c>
      <c r="H165" s="50"/>
    </row>
    <row r="166" spans="1:8" ht="12.75" customHeight="1">
      <c r="A166" s="41" t="s">
        <v>200</v>
      </c>
      <c r="B166" s="42">
        <v>127749.92218362</v>
      </c>
      <c r="C166" s="42">
        <v>19967.661567880001</v>
      </c>
      <c r="D166" s="42">
        <v>1227</v>
      </c>
      <c r="E166" s="42">
        <v>148944.5837515</v>
      </c>
      <c r="F166" s="42">
        <v>10558.239372530001</v>
      </c>
      <c r="G166" s="42">
        <v>159503</v>
      </c>
      <c r="H166" s="50"/>
    </row>
    <row r="167" spans="1:8" ht="12.75" customHeight="1">
      <c r="A167" s="37" t="s">
        <v>201</v>
      </c>
      <c r="B167" s="38">
        <v>202125.64610986001</v>
      </c>
      <c r="C167" s="38">
        <v>33190.468054589997</v>
      </c>
      <c r="D167" s="38">
        <v>3430</v>
      </c>
      <c r="E167" s="38">
        <v>238746.11416443999</v>
      </c>
      <c r="F167" s="38">
        <v>9106.5213123100002</v>
      </c>
      <c r="G167" s="38">
        <v>247853</v>
      </c>
      <c r="H167" s="50"/>
    </row>
    <row r="168" spans="1:8" ht="12.75" customHeight="1">
      <c r="A168" s="41" t="s">
        <v>202</v>
      </c>
      <c r="B168" s="42">
        <v>105737.62789967</v>
      </c>
      <c r="C168" s="42">
        <v>22102.03010647</v>
      </c>
      <c r="D168" s="42">
        <v>2149</v>
      </c>
      <c r="E168" s="42">
        <v>129988.65800614</v>
      </c>
      <c r="F168" s="42">
        <v>-154.55138922</v>
      </c>
      <c r="G168" s="42">
        <v>129834</v>
      </c>
      <c r="H168" s="50"/>
    </row>
    <row r="169" spans="1:8" ht="12.75" customHeight="1">
      <c r="A169" s="41" t="s">
        <v>203</v>
      </c>
      <c r="B169" s="42">
        <v>603204.24795446999</v>
      </c>
      <c r="C169" s="42">
        <v>9639.64669297</v>
      </c>
      <c r="D169" s="42">
        <v>11502</v>
      </c>
      <c r="E169" s="42">
        <v>624345.89464744006</v>
      </c>
      <c r="F169" s="42">
        <v>729.58584940000003</v>
      </c>
      <c r="G169" s="42">
        <v>625075</v>
      </c>
      <c r="H169" s="50"/>
    </row>
    <row r="170" spans="1:8" ht="12.75" customHeight="1">
      <c r="A170" s="37" t="s">
        <v>204</v>
      </c>
      <c r="B170" s="38">
        <v>184493.34915791999</v>
      </c>
      <c r="C170" s="38">
        <v>38903.840753900004</v>
      </c>
      <c r="D170" s="38">
        <v>3908</v>
      </c>
      <c r="E170" s="38">
        <v>227305.18991181999</v>
      </c>
      <c r="F170" s="38">
        <v>4158.4340117700003</v>
      </c>
      <c r="G170" s="38">
        <v>231464</v>
      </c>
      <c r="H170" s="50"/>
    </row>
    <row r="171" spans="1:8" ht="12.75" customHeight="1">
      <c r="A171" s="41" t="s">
        <v>205</v>
      </c>
      <c r="B171" s="42">
        <v>116912.23647749001</v>
      </c>
      <c r="C171" s="42">
        <v>14316.32232917</v>
      </c>
      <c r="D171" s="42">
        <v>4004</v>
      </c>
      <c r="E171" s="42">
        <v>135232.55880666</v>
      </c>
      <c r="F171" s="42">
        <v>19291.078222970002</v>
      </c>
      <c r="G171" s="42">
        <v>154524</v>
      </c>
      <c r="H171" s="50"/>
    </row>
    <row r="172" spans="1:8" s="6" customFormat="1">
      <c r="A172" s="41" t="s">
        <v>206</v>
      </c>
      <c r="B172" s="42">
        <v>64857.65280091</v>
      </c>
      <c r="C172" s="42">
        <v>32834.522922529999</v>
      </c>
      <c r="D172" s="42">
        <v>2293</v>
      </c>
      <c r="E172" s="42">
        <v>99985.175723439999</v>
      </c>
      <c r="F172" s="42">
        <v>1448.6473382900001</v>
      </c>
      <c r="G172" s="42">
        <v>101434</v>
      </c>
      <c r="H172" s="50"/>
    </row>
    <row r="173" spans="1:8">
      <c r="A173" s="37" t="s">
        <v>207</v>
      </c>
      <c r="B173" s="38">
        <v>48825.739489519998</v>
      </c>
      <c r="C173" s="38">
        <v>28724.810452000002</v>
      </c>
      <c r="D173" s="38">
        <v>1290</v>
      </c>
      <c r="E173" s="38">
        <v>78840.549941520003</v>
      </c>
      <c r="F173" s="38">
        <v>3216.4327632200002</v>
      </c>
      <c r="G173" s="38">
        <v>82057</v>
      </c>
      <c r="H173" s="50"/>
    </row>
    <row r="174" spans="1:8" ht="12.75" customHeight="1">
      <c r="A174" s="41" t="s">
        <v>208</v>
      </c>
      <c r="B174" s="42">
        <v>37061.515886239999</v>
      </c>
      <c r="C174" s="42">
        <v>27034.344438939999</v>
      </c>
      <c r="D174" s="42">
        <v>1416</v>
      </c>
      <c r="E174" s="42">
        <v>65511.860325180001</v>
      </c>
      <c r="F174" s="42">
        <v>346.74474667999999</v>
      </c>
      <c r="G174" s="42">
        <v>65859</v>
      </c>
      <c r="H174" s="50"/>
    </row>
    <row r="175" spans="1:8" ht="12.75" customHeight="1">
      <c r="A175" s="41" t="s">
        <v>209</v>
      </c>
      <c r="B175" s="42">
        <v>42957.666140859998</v>
      </c>
      <c r="C175" s="42">
        <v>26456.97226142</v>
      </c>
      <c r="D175" s="42">
        <v>1414</v>
      </c>
      <c r="E175" s="42">
        <v>70828.638402290002</v>
      </c>
      <c r="F175" s="42">
        <v>-62.789066779999999</v>
      </c>
      <c r="G175" s="42">
        <v>70766</v>
      </c>
      <c r="H175" s="50"/>
    </row>
    <row r="176" spans="1:8" ht="12.75" customHeight="1">
      <c r="A176" s="37" t="s">
        <v>210</v>
      </c>
      <c r="B176" s="38">
        <v>157539.51942247999</v>
      </c>
      <c r="C176" s="38">
        <v>44853.886135840003</v>
      </c>
      <c r="D176" s="38">
        <v>4765</v>
      </c>
      <c r="E176" s="38">
        <v>207158.40555832</v>
      </c>
      <c r="F176" s="38">
        <v>-230.26761680999999</v>
      </c>
      <c r="G176" s="38">
        <v>206928</v>
      </c>
      <c r="H176" s="50"/>
    </row>
    <row r="177" spans="1:8" ht="12.75" customHeight="1">
      <c r="A177" s="41" t="s">
        <v>211</v>
      </c>
      <c r="B177" s="42">
        <v>68816.496543310001</v>
      </c>
      <c r="C177" s="42">
        <v>27669.082513789999</v>
      </c>
      <c r="D177" s="42">
        <v>1521</v>
      </c>
      <c r="E177" s="42">
        <v>98006.579057099996</v>
      </c>
      <c r="F177" s="42">
        <v>1243.2450045800001</v>
      </c>
      <c r="G177" s="42">
        <v>99250</v>
      </c>
      <c r="H177" s="50"/>
    </row>
    <row r="178" spans="1:8" ht="12.75" customHeight="1">
      <c r="A178" s="41" t="s">
        <v>212</v>
      </c>
      <c r="B178" s="42">
        <v>42283.820397479998</v>
      </c>
      <c r="C178" s="42">
        <v>23207.05941677</v>
      </c>
      <c r="D178" s="42">
        <v>833</v>
      </c>
      <c r="E178" s="42">
        <v>66323.879814250002</v>
      </c>
      <c r="F178" s="42">
        <v>862.18171940000002</v>
      </c>
      <c r="G178" s="42">
        <v>67186</v>
      </c>
      <c r="H178" s="50"/>
    </row>
    <row r="179" spans="1:8" ht="12.75" customHeight="1">
      <c r="A179" s="37" t="s">
        <v>213</v>
      </c>
      <c r="B179" s="38">
        <v>52279.198924370001</v>
      </c>
      <c r="C179" s="38">
        <v>20750.853401690001</v>
      </c>
      <c r="D179" s="38">
        <v>2885</v>
      </c>
      <c r="E179" s="38">
        <v>75915.052326060002</v>
      </c>
      <c r="F179" s="38">
        <v>689.80424467</v>
      </c>
      <c r="G179" s="38">
        <v>76605</v>
      </c>
      <c r="H179" s="50"/>
    </row>
    <row r="180" spans="1:8" ht="12.75" customHeight="1">
      <c r="A180" s="41" t="s">
        <v>214</v>
      </c>
      <c r="B180" s="42">
        <v>69378.034662799997</v>
      </c>
      <c r="C180" s="42">
        <v>26192.411140439999</v>
      </c>
      <c r="D180" s="42">
        <v>1394</v>
      </c>
      <c r="E180" s="42">
        <v>96964.445803230003</v>
      </c>
      <c r="F180" s="42">
        <v>15.25594568</v>
      </c>
      <c r="G180" s="42">
        <v>96980</v>
      </c>
      <c r="H180" s="50"/>
    </row>
    <row r="181" spans="1:8" ht="12.75" customHeight="1">
      <c r="A181" s="41" t="s">
        <v>215</v>
      </c>
      <c r="B181" s="42">
        <v>55704.581453250001</v>
      </c>
      <c r="C181" s="42">
        <v>31332.40474093</v>
      </c>
      <c r="D181" s="42">
        <v>1969</v>
      </c>
      <c r="E181" s="42">
        <v>89005.986194180005</v>
      </c>
      <c r="F181" s="42">
        <v>-81.420593789999998</v>
      </c>
      <c r="G181" s="42">
        <v>88925</v>
      </c>
      <c r="H181" s="50"/>
    </row>
    <row r="182" spans="1:8" ht="12.75" customHeight="1">
      <c r="A182" s="37" t="s">
        <v>216</v>
      </c>
      <c r="B182" s="38">
        <v>60421.50165695</v>
      </c>
      <c r="C182" s="38">
        <v>18660.682137619999</v>
      </c>
      <c r="D182" s="38">
        <v>876</v>
      </c>
      <c r="E182" s="38">
        <v>79958.183794569995</v>
      </c>
      <c r="F182" s="38">
        <v>-88.315079549999993</v>
      </c>
      <c r="G182" s="38">
        <v>79870</v>
      </c>
      <c r="H182" s="50"/>
    </row>
    <row r="183" spans="1:8" ht="12.75" customHeight="1">
      <c r="A183" s="41" t="s">
        <v>217</v>
      </c>
      <c r="B183" s="42">
        <v>62162.269827370001</v>
      </c>
      <c r="C183" s="42">
        <v>16771.633537289999</v>
      </c>
      <c r="D183" s="42">
        <v>1387</v>
      </c>
      <c r="E183" s="42">
        <v>80320.90336466</v>
      </c>
      <c r="F183" s="42">
        <v>3669.3227366800002</v>
      </c>
      <c r="G183" s="42">
        <v>83990</v>
      </c>
      <c r="H183" s="50"/>
    </row>
    <row r="184" spans="1:8" ht="12.75" customHeight="1">
      <c r="A184" s="41" t="s">
        <v>218</v>
      </c>
      <c r="B184" s="42">
        <v>100459.16957648</v>
      </c>
      <c r="C184" s="42">
        <v>30155.021087280002</v>
      </c>
      <c r="D184" s="42">
        <v>2231</v>
      </c>
      <c r="E184" s="42">
        <v>132845.19066376</v>
      </c>
      <c r="F184" s="42">
        <v>-146.83613134000001</v>
      </c>
      <c r="G184" s="42">
        <v>132698</v>
      </c>
      <c r="H184" s="50"/>
    </row>
    <row r="185" spans="1:8" ht="12.75" customHeight="1">
      <c r="A185" s="37" t="s">
        <v>219</v>
      </c>
      <c r="B185" s="38">
        <v>157314.90417468001</v>
      </c>
      <c r="C185" s="38">
        <v>39332.207268320002</v>
      </c>
      <c r="D185" s="38">
        <v>3779</v>
      </c>
      <c r="E185" s="38">
        <v>200426.11144301001</v>
      </c>
      <c r="F185" s="38">
        <v>-229.93930796000001</v>
      </c>
      <c r="G185" s="38">
        <v>200196</v>
      </c>
      <c r="H185" s="50"/>
    </row>
    <row r="186" spans="1:8" ht="12.75" customHeight="1">
      <c r="A186" s="41" t="s">
        <v>220</v>
      </c>
      <c r="B186" s="42">
        <v>155489.90528635</v>
      </c>
      <c r="C186" s="42">
        <v>45881.743736620003</v>
      </c>
      <c r="D186" s="42">
        <v>2983</v>
      </c>
      <c r="E186" s="42">
        <v>204354.64902295999</v>
      </c>
      <c r="F186" s="42">
        <v>-227.27179859</v>
      </c>
      <c r="G186" s="42">
        <v>204127</v>
      </c>
      <c r="H186" s="50"/>
    </row>
    <row r="187" spans="1:8" ht="12.75" customHeight="1">
      <c r="A187" s="41" t="s">
        <v>221</v>
      </c>
      <c r="B187" s="42">
        <v>88329.946195530007</v>
      </c>
      <c r="C187" s="42">
        <v>17382.9116407</v>
      </c>
      <c r="D187" s="42">
        <v>2279</v>
      </c>
      <c r="E187" s="42">
        <v>107991.85783623</v>
      </c>
      <c r="F187" s="42">
        <v>-129.10745366</v>
      </c>
      <c r="G187" s="42">
        <v>107863</v>
      </c>
      <c r="H187" s="50"/>
    </row>
    <row r="188" spans="1:8" ht="12.75" customHeight="1">
      <c r="A188" s="37" t="s">
        <v>222</v>
      </c>
      <c r="B188" s="38">
        <v>123426.07866355999</v>
      </c>
      <c r="C188" s="38">
        <v>18036.320638230001</v>
      </c>
      <c r="D188" s="38">
        <v>4568</v>
      </c>
      <c r="E188" s="38">
        <v>146030.39930178999</v>
      </c>
      <c r="F188" s="38">
        <v>1296.3326917500001</v>
      </c>
      <c r="G188" s="38">
        <v>147327</v>
      </c>
      <c r="H188" s="50"/>
    </row>
    <row r="189" spans="1:8">
      <c r="A189" s="41" t="s">
        <v>223</v>
      </c>
      <c r="B189" s="42">
        <v>144567.9888623</v>
      </c>
      <c r="C189" s="42">
        <v>21791.058424999999</v>
      </c>
      <c r="D189" s="42">
        <v>3530</v>
      </c>
      <c r="E189" s="42">
        <v>169889.0472873</v>
      </c>
      <c r="F189" s="42">
        <v>491.50384980000001</v>
      </c>
      <c r="G189" s="42">
        <v>170381</v>
      </c>
      <c r="H189" s="50"/>
    </row>
    <row r="190" spans="1:8">
      <c r="A190" s="41" t="s">
        <v>224</v>
      </c>
      <c r="B190" s="42">
        <v>171016.43429020001</v>
      </c>
      <c r="C190" s="42">
        <v>6281.5384397600001</v>
      </c>
      <c r="D190" s="42">
        <v>3425</v>
      </c>
      <c r="E190" s="42">
        <v>180722.97272995999</v>
      </c>
      <c r="F190" s="42">
        <v>849.45696041999997</v>
      </c>
      <c r="G190" s="42">
        <v>181572</v>
      </c>
      <c r="H190" s="50"/>
    </row>
    <row r="191" spans="1:8" s="6" customFormat="1" ht="12.75" customHeight="1">
      <c r="A191" s="37" t="s">
        <v>225</v>
      </c>
      <c r="B191" s="38">
        <v>417447.4380277</v>
      </c>
      <c r="C191" s="38">
        <v>5161.1985962199997</v>
      </c>
      <c r="D191" s="38">
        <v>11777</v>
      </c>
      <c r="E191" s="38">
        <v>434385.63662392</v>
      </c>
      <c r="F191" s="38">
        <v>-610.16199013999994</v>
      </c>
      <c r="G191" s="38">
        <v>433775</v>
      </c>
      <c r="H191" s="50"/>
    </row>
    <row r="192" spans="1:8" s="6" customFormat="1" ht="12.75" customHeight="1">
      <c r="A192" s="41" t="s">
        <v>226</v>
      </c>
      <c r="B192" s="42">
        <v>382688.22843135998</v>
      </c>
      <c r="C192" s="42">
        <v>-15447.245757729999</v>
      </c>
      <c r="D192" s="42">
        <v>10507</v>
      </c>
      <c r="E192" s="42">
        <v>377747.98267363</v>
      </c>
      <c r="F192" s="42">
        <v>-559.35619624000003</v>
      </c>
      <c r="G192" s="42">
        <v>377189</v>
      </c>
      <c r="H192" s="50"/>
    </row>
    <row r="193" spans="1:8" ht="12.75" customHeight="1">
      <c r="A193" s="41" t="s">
        <v>227</v>
      </c>
      <c r="B193" s="42">
        <v>380975.53716692002</v>
      </c>
      <c r="C193" s="42">
        <v>22636.417154949999</v>
      </c>
      <c r="D193" s="42">
        <v>9293</v>
      </c>
      <c r="E193" s="42">
        <v>412904.95432187</v>
      </c>
      <c r="F193" s="42">
        <v>4939.8501810500002</v>
      </c>
      <c r="G193" s="42">
        <v>417845</v>
      </c>
      <c r="H193" s="50"/>
    </row>
    <row r="194" spans="1:8" ht="12.75" customHeight="1">
      <c r="A194" s="37" t="s">
        <v>228</v>
      </c>
      <c r="B194" s="38">
        <v>155489.90528635</v>
      </c>
      <c r="C194" s="38">
        <v>22464.096645080001</v>
      </c>
      <c r="D194" s="38">
        <v>3669</v>
      </c>
      <c r="E194" s="38">
        <v>181623.00193142999</v>
      </c>
      <c r="F194" s="38">
        <v>891.64218165</v>
      </c>
      <c r="G194" s="38">
        <v>182515</v>
      </c>
      <c r="H194" s="50"/>
    </row>
    <row r="195" spans="1:8" ht="12.75" customHeight="1">
      <c r="A195" s="41" t="s">
        <v>229</v>
      </c>
      <c r="B195" s="42">
        <v>183735.27269660999</v>
      </c>
      <c r="C195" s="42">
        <v>40054.27927549</v>
      </c>
      <c r="D195" s="42">
        <v>3517</v>
      </c>
      <c r="E195" s="42">
        <v>227306.55197209999</v>
      </c>
      <c r="F195" s="42">
        <v>-268.55663595999999</v>
      </c>
      <c r="G195" s="42">
        <v>227038</v>
      </c>
      <c r="H195" s="50"/>
    </row>
    <row r="196" spans="1:8" ht="12.75" customHeight="1">
      <c r="A196" s="41" t="s">
        <v>230</v>
      </c>
      <c r="B196" s="42">
        <v>80749.181582439996</v>
      </c>
      <c r="C196" s="42">
        <v>44742.861537320001</v>
      </c>
      <c r="D196" s="42">
        <v>4235</v>
      </c>
      <c r="E196" s="42">
        <v>129727.04311976</v>
      </c>
      <c r="F196" s="42">
        <v>4426.5504256599997</v>
      </c>
      <c r="G196" s="42">
        <v>134154</v>
      </c>
      <c r="H196" s="50"/>
    </row>
    <row r="197" spans="1:8" ht="12.75" customHeight="1">
      <c r="A197" s="37" t="s">
        <v>231</v>
      </c>
      <c r="B197" s="38">
        <v>34590.748160490002</v>
      </c>
      <c r="C197" s="38">
        <v>24526.782688060001</v>
      </c>
      <c r="D197" s="38">
        <v>1272</v>
      </c>
      <c r="E197" s="38">
        <v>60389.530848549999</v>
      </c>
      <c r="F197" s="38">
        <v>4503.1837743100004</v>
      </c>
      <c r="G197" s="38">
        <v>64893</v>
      </c>
      <c r="H197" s="50"/>
    </row>
    <row r="198" spans="1:8" ht="12.75" customHeight="1">
      <c r="A198" s="41" t="s">
        <v>232</v>
      </c>
      <c r="B198" s="42">
        <v>180169.50563786001</v>
      </c>
      <c r="C198" s="42">
        <v>20711.41317657</v>
      </c>
      <c r="D198" s="42">
        <v>2725</v>
      </c>
      <c r="E198" s="42">
        <v>203605.91881443001</v>
      </c>
      <c r="F198" s="42">
        <v>254.32568577000001</v>
      </c>
      <c r="G198" s="42">
        <v>203860</v>
      </c>
      <c r="H198" s="50"/>
    </row>
    <row r="199" spans="1:8" ht="12.75" customHeight="1">
      <c r="A199" s="41" t="s">
        <v>233</v>
      </c>
      <c r="B199" s="42">
        <v>59466.886853819997</v>
      </c>
      <c r="C199" s="42">
        <v>13933.51572096</v>
      </c>
      <c r="D199" s="42">
        <v>1465</v>
      </c>
      <c r="E199" s="42">
        <v>74865.402574780004</v>
      </c>
      <c r="F199" s="42">
        <v>955.06801063</v>
      </c>
      <c r="G199" s="42">
        <v>75820</v>
      </c>
      <c r="H199" s="50"/>
    </row>
    <row r="200" spans="1:8" ht="12.75" customHeight="1">
      <c r="A200" s="37" t="s">
        <v>234</v>
      </c>
      <c r="B200" s="38">
        <v>91109.559886999996</v>
      </c>
      <c r="C200" s="38">
        <v>20249.959948470001</v>
      </c>
      <c r="D200" s="38">
        <v>2073</v>
      </c>
      <c r="E200" s="38">
        <v>113432.51983547</v>
      </c>
      <c r="F200" s="38">
        <v>-133.17027562999999</v>
      </c>
      <c r="G200" s="38">
        <v>113299</v>
      </c>
      <c r="H200" s="50"/>
    </row>
    <row r="201" spans="1:8" ht="12.75" customHeight="1">
      <c r="A201" s="41" t="s">
        <v>235</v>
      </c>
      <c r="B201" s="42">
        <v>46383.048669739997</v>
      </c>
      <c r="C201" s="42">
        <v>28860.728491829999</v>
      </c>
      <c r="D201" s="42">
        <v>816</v>
      </c>
      <c r="E201" s="42">
        <v>76059.777161570004</v>
      </c>
      <c r="F201" s="42">
        <v>-67.795776680000003</v>
      </c>
      <c r="G201" s="42">
        <v>75992</v>
      </c>
      <c r="H201" s="50"/>
    </row>
    <row r="202" spans="1:8" ht="12.75" customHeight="1" thickBot="1">
      <c r="A202" s="52" t="s">
        <v>236</v>
      </c>
      <c r="B202" s="51">
        <v>10456317.092275999</v>
      </c>
      <c r="C202" s="51">
        <v>884752.58115138998</v>
      </c>
      <c r="D202" s="51">
        <v>232236</v>
      </c>
      <c r="E202" s="51">
        <v>11573305.673427001</v>
      </c>
      <c r="F202" s="51">
        <v>81294.414191250005</v>
      </c>
      <c r="G202" s="51">
        <v>11654602</v>
      </c>
      <c r="H202" s="50"/>
    </row>
    <row r="203" spans="1:8" ht="12.75" customHeight="1">
      <c r="A203" s="41"/>
      <c r="B203" s="42"/>
      <c r="C203" s="42"/>
      <c r="D203" s="42"/>
      <c r="E203" s="42"/>
      <c r="F203" s="42"/>
      <c r="G203" s="42"/>
      <c r="H203" s="50"/>
    </row>
    <row r="204" spans="1:8" ht="12.75" customHeight="1">
      <c r="A204" s="41" t="s">
        <v>237</v>
      </c>
      <c r="B204" s="42">
        <v>775091.06632987002</v>
      </c>
      <c r="C204" s="42">
        <v>-5090.6865762999996</v>
      </c>
      <c r="D204" s="42">
        <v>17443</v>
      </c>
      <c r="E204" s="42">
        <v>787443.37975357997</v>
      </c>
      <c r="F204" s="42">
        <v>-1132.91175006</v>
      </c>
      <c r="G204" s="42">
        <v>786310</v>
      </c>
      <c r="H204" s="50"/>
    </row>
    <row r="205" spans="1:8" ht="12.75" customHeight="1">
      <c r="A205" s="41" t="s">
        <v>238</v>
      </c>
      <c r="B205" s="42">
        <v>728708.01766013005</v>
      </c>
      <c r="C205" s="42">
        <v>-40026.965360069997</v>
      </c>
      <c r="D205" s="42">
        <v>50455</v>
      </c>
      <c r="E205" s="42">
        <v>739136.05230006005</v>
      </c>
      <c r="F205" s="42">
        <v>-1065.11597338</v>
      </c>
      <c r="G205" s="42">
        <v>738071</v>
      </c>
      <c r="H205" s="50"/>
    </row>
    <row r="206" spans="1:8" ht="12.75" customHeight="1">
      <c r="A206" s="37" t="s">
        <v>239</v>
      </c>
      <c r="B206" s="38">
        <v>1632166.6981051001</v>
      </c>
      <c r="C206" s="38">
        <v>-74004.987218399998</v>
      </c>
      <c r="D206" s="38">
        <v>51336</v>
      </c>
      <c r="E206" s="38">
        <v>1609497.7108867001</v>
      </c>
      <c r="F206" s="38">
        <v>-2385.6562288800001</v>
      </c>
      <c r="G206" s="38">
        <v>1607112</v>
      </c>
      <c r="H206" s="50"/>
    </row>
    <row r="207" spans="1:8" ht="12.75" customHeight="1">
      <c r="A207" s="41" t="s">
        <v>240</v>
      </c>
      <c r="B207" s="42">
        <v>1836510.4197869</v>
      </c>
      <c r="C207" s="42">
        <v>-21617.258298500001</v>
      </c>
      <c r="D207" s="42">
        <v>67782</v>
      </c>
      <c r="E207" s="42">
        <v>1882675.1614884001</v>
      </c>
      <c r="F207" s="42">
        <v>-2684.33520146</v>
      </c>
      <c r="G207" s="42">
        <v>1879991</v>
      </c>
      <c r="H207" s="50"/>
    </row>
    <row r="208" spans="1:8" ht="12.75" customHeight="1">
      <c r="A208" s="41" t="s">
        <v>241</v>
      </c>
      <c r="B208" s="42">
        <v>1348253.0248916999</v>
      </c>
      <c r="C208" s="42">
        <v>52055.713353719999</v>
      </c>
      <c r="D208" s="42">
        <v>46411</v>
      </c>
      <c r="E208" s="42">
        <v>1446719.7382453999</v>
      </c>
      <c r="F208" s="42">
        <v>-1970.6738476400001</v>
      </c>
      <c r="G208" s="42">
        <v>1444749</v>
      </c>
      <c r="H208" s="50"/>
    </row>
    <row r="209" spans="1:8" s="6" customFormat="1" ht="12.75" customHeight="1">
      <c r="A209" s="37" t="s">
        <v>242</v>
      </c>
      <c r="B209" s="38">
        <v>1030338.2185433001</v>
      </c>
      <c r="C209" s="38">
        <v>-29729.634842340001</v>
      </c>
      <c r="D209" s="38">
        <v>27593</v>
      </c>
      <c r="E209" s="38">
        <v>1028201.583701</v>
      </c>
      <c r="F209" s="38">
        <v>-1505.9937148399999</v>
      </c>
      <c r="G209" s="38">
        <v>1026696</v>
      </c>
      <c r="H209" s="50"/>
    </row>
    <row r="210" spans="1:8" ht="12.75" customHeight="1">
      <c r="A210" s="41" t="s">
        <v>243</v>
      </c>
      <c r="B210" s="42">
        <v>1565147.1235441</v>
      </c>
      <c r="C210" s="42">
        <v>-10881.529921539999</v>
      </c>
      <c r="D210" s="42">
        <v>34141</v>
      </c>
      <c r="E210" s="42">
        <v>1588406.5936226</v>
      </c>
      <c r="F210" s="42">
        <v>-2287.69707698</v>
      </c>
      <c r="G210" s="42">
        <v>1586119</v>
      </c>
      <c r="H210" s="50"/>
    </row>
    <row r="211" spans="1:8" ht="12.75" customHeight="1">
      <c r="A211" s="41" t="s">
        <v>244</v>
      </c>
      <c r="B211" s="42">
        <v>365673.62341086002</v>
      </c>
      <c r="C211" s="42">
        <v>45504.288317650004</v>
      </c>
      <c r="D211" s="42">
        <v>8736</v>
      </c>
      <c r="E211" s="42">
        <v>419913.91172850999</v>
      </c>
      <c r="F211" s="42">
        <v>-534.48680116000003</v>
      </c>
      <c r="G211" s="42">
        <v>419379</v>
      </c>
      <c r="H211" s="50"/>
    </row>
    <row r="212" spans="1:8" ht="12.75" customHeight="1">
      <c r="A212" s="37" t="s">
        <v>245</v>
      </c>
      <c r="B212" s="38">
        <v>762849.53532502998</v>
      </c>
      <c r="C212" s="38">
        <v>982.58344233000003</v>
      </c>
      <c r="D212" s="38">
        <v>30248</v>
      </c>
      <c r="E212" s="38">
        <v>794080.11876735999</v>
      </c>
      <c r="F212" s="38">
        <v>-1115.01891796</v>
      </c>
      <c r="G212" s="38">
        <v>792965</v>
      </c>
      <c r="H212" s="50"/>
    </row>
    <row r="213" spans="1:8" ht="12.75" customHeight="1">
      <c r="A213" s="41" t="s">
        <v>246</v>
      </c>
      <c r="B213" s="42">
        <v>66458.036441460004</v>
      </c>
      <c r="C213" s="42">
        <v>8088.7935852700002</v>
      </c>
      <c r="D213" s="42">
        <v>1922</v>
      </c>
      <c r="E213" s="42">
        <v>76468.830026729993</v>
      </c>
      <c r="F213" s="42">
        <v>-97.138379790000002</v>
      </c>
      <c r="G213" s="42">
        <v>76372</v>
      </c>
      <c r="H213" s="50"/>
    </row>
    <row r="214" spans="1:8" ht="12.75" customHeight="1">
      <c r="A214" s="41" t="s">
        <v>247</v>
      </c>
      <c r="B214" s="42">
        <v>396137.06639311003</v>
      </c>
      <c r="C214" s="42">
        <v>31.269321779999999</v>
      </c>
      <c r="D214" s="42">
        <v>23780</v>
      </c>
      <c r="E214" s="42">
        <v>419948.33571488998</v>
      </c>
      <c r="F214" s="42">
        <v>-579.01368838999997</v>
      </c>
      <c r="G214" s="42">
        <v>419369</v>
      </c>
      <c r="H214" s="50"/>
    </row>
    <row r="215" spans="1:8" ht="12.75" customHeight="1">
      <c r="A215" s="37" t="s">
        <v>248</v>
      </c>
      <c r="B215" s="38">
        <v>292055.97594593</v>
      </c>
      <c r="C215" s="38">
        <v>16846.22021304</v>
      </c>
      <c r="D215" s="38">
        <v>6495</v>
      </c>
      <c r="E215" s="38">
        <v>315397.19615897001</v>
      </c>
      <c r="F215" s="38">
        <v>-426.88357690999999</v>
      </c>
      <c r="G215" s="38">
        <v>314970</v>
      </c>
      <c r="H215" s="50"/>
    </row>
    <row r="216" spans="1:8" ht="12.75" customHeight="1">
      <c r="A216" s="41" t="s">
        <v>249</v>
      </c>
      <c r="B216" s="42">
        <v>114974.92996526</v>
      </c>
      <c r="C216" s="42">
        <v>36045.816054269999</v>
      </c>
      <c r="D216" s="42">
        <v>4002</v>
      </c>
      <c r="E216" s="42">
        <v>155022.74601952999</v>
      </c>
      <c r="F216" s="42">
        <v>-168.05309051</v>
      </c>
      <c r="G216" s="42">
        <v>154855</v>
      </c>
      <c r="H216" s="50"/>
    </row>
    <row r="217" spans="1:8">
      <c r="A217" s="41" t="s">
        <v>250</v>
      </c>
      <c r="B217" s="42">
        <v>183286.04220102</v>
      </c>
      <c r="C217" s="42">
        <v>28126.970054360001</v>
      </c>
      <c r="D217" s="42">
        <v>4244</v>
      </c>
      <c r="E217" s="42">
        <v>215657.01225539</v>
      </c>
      <c r="F217" s="42">
        <v>-267.90001826999998</v>
      </c>
      <c r="G217" s="42">
        <v>215389</v>
      </c>
      <c r="H217" s="50"/>
    </row>
    <row r="218" spans="1:8">
      <c r="A218" s="37" t="s">
        <v>251</v>
      </c>
      <c r="B218" s="38">
        <v>295790.20444052998</v>
      </c>
      <c r="C218" s="38">
        <v>20244.19201142</v>
      </c>
      <c r="D218" s="38">
        <v>27987</v>
      </c>
      <c r="E218" s="38">
        <v>344021.39645195002</v>
      </c>
      <c r="F218" s="38">
        <v>-432.34171147000001</v>
      </c>
      <c r="G218" s="38">
        <v>343589</v>
      </c>
      <c r="H218" s="50"/>
    </row>
    <row r="219" spans="1:8" ht="12.75" customHeight="1">
      <c r="A219" s="41" t="s">
        <v>252</v>
      </c>
      <c r="B219" s="42">
        <v>155265.29003855001</v>
      </c>
      <c r="C219" s="42">
        <v>21376.80685316</v>
      </c>
      <c r="D219" s="42">
        <v>4068</v>
      </c>
      <c r="E219" s="42">
        <v>180710.09689171001</v>
      </c>
      <c r="F219" s="42">
        <v>12195.087238440001</v>
      </c>
      <c r="G219" s="42">
        <v>192905</v>
      </c>
      <c r="H219" s="50"/>
    </row>
    <row r="220" spans="1:8" ht="12.75" customHeight="1">
      <c r="A220" s="41" t="s">
        <v>253</v>
      </c>
      <c r="B220" s="42">
        <v>43912.280943990001</v>
      </c>
      <c r="C220" s="42">
        <v>17457.485721000001</v>
      </c>
      <c r="D220" s="42">
        <v>1163</v>
      </c>
      <c r="E220" s="42">
        <v>62532.766664989998</v>
      </c>
      <c r="F220" s="42">
        <v>8317.8847830199993</v>
      </c>
      <c r="G220" s="42">
        <v>70851</v>
      </c>
      <c r="H220" s="50"/>
    </row>
    <row r="221" spans="1:8" ht="12.75" customHeight="1">
      <c r="A221" s="37" t="s">
        <v>254</v>
      </c>
      <c r="B221" s="38">
        <v>81563.411855690007</v>
      </c>
      <c r="C221" s="38">
        <v>24517.695661860002</v>
      </c>
      <c r="D221" s="38">
        <v>1837</v>
      </c>
      <c r="E221" s="38">
        <v>107918.10751755</v>
      </c>
      <c r="F221" s="38">
        <v>658.72586134999995</v>
      </c>
      <c r="G221" s="38">
        <v>108577</v>
      </c>
      <c r="H221" s="50"/>
    </row>
    <row r="222" spans="1:8" ht="12.75" customHeight="1">
      <c r="A222" s="41" t="s">
        <v>255</v>
      </c>
      <c r="B222" s="42">
        <v>67805.727928230001</v>
      </c>
      <c r="C222" s="42">
        <v>26518.454781259999</v>
      </c>
      <c r="D222" s="42">
        <v>1383</v>
      </c>
      <c r="E222" s="42">
        <v>95707.182709490007</v>
      </c>
      <c r="F222" s="42">
        <v>-99.108232860000001</v>
      </c>
      <c r="G222" s="42">
        <v>95608</v>
      </c>
      <c r="H222" s="50"/>
    </row>
    <row r="223" spans="1:8" ht="12.75" customHeight="1">
      <c r="A223" s="41" t="s">
        <v>256</v>
      </c>
      <c r="B223" s="42">
        <v>39953.437201599998</v>
      </c>
      <c r="C223" s="42">
        <v>31880.120683059999</v>
      </c>
      <c r="D223" s="42">
        <v>1620</v>
      </c>
      <c r="E223" s="42">
        <v>73453.557884659996</v>
      </c>
      <c r="F223" s="42">
        <v>-58.397935969999999</v>
      </c>
      <c r="G223" s="42">
        <v>73395</v>
      </c>
      <c r="H223" s="50"/>
    </row>
    <row r="224" spans="1:8" ht="12.75" customHeight="1">
      <c r="A224" s="37" t="s">
        <v>257</v>
      </c>
      <c r="B224" s="38">
        <v>33692.287169310002</v>
      </c>
      <c r="C224" s="38">
        <v>27786.92871049</v>
      </c>
      <c r="D224" s="38">
        <v>998</v>
      </c>
      <c r="E224" s="38">
        <v>62477.215879789997</v>
      </c>
      <c r="F224" s="38">
        <v>-49.246326889999999</v>
      </c>
      <c r="G224" s="38">
        <v>62428</v>
      </c>
      <c r="H224" s="50"/>
    </row>
    <row r="225" spans="1:8" ht="12.75" customHeight="1">
      <c r="A225" s="41" t="s">
        <v>258</v>
      </c>
      <c r="B225" s="42">
        <v>59859.963537470001</v>
      </c>
      <c r="C225" s="42">
        <v>24709.946203610001</v>
      </c>
      <c r="D225" s="42">
        <v>1487</v>
      </c>
      <c r="E225" s="42">
        <v>86056.909741070005</v>
      </c>
      <c r="F225" s="42">
        <v>-87.49430744</v>
      </c>
      <c r="G225" s="42">
        <v>85969</v>
      </c>
      <c r="H225" s="50"/>
    </row>
    <row r="226" spans="1:8" ht="12.75" customHeight="1">
      <c r="A226" s="41" t="s">
        <v>259</v>
      </c>
      <c r="B226" s="42">
        <v>106186.85839526</v>
      </c>
      <c r="C226" s="42">
        <v>31054.023660819999</v>
      </c>
      <c r="D226" s="42">
        <v>3226</v>
      </c>
      <c r="E226" s="42">
        <v>140466.88205608999</v>
      </c>
      <c r="F226" s="42">
        <v>-155.20800690999999</v>
      </c>
      <c r="G226" s="42">
        <v>140312</v>
      </c>
      <c r="H226" s="50"/>
    </row>
    <row r="227" spans="1:8" ht="12.75" customHeight="1" thickBot="1">
      <c r="A227" s="52" t="s">
        <v>260</v>
      </c>
      <c r="B227" s="51">
        <v>11981679.240054</v>
      </c>
      <c r="C227" s="51">
        <v>231876.24641194</v>
      </c>
      <c r="D227" s="51">
        <v>418357</v>
      </c>
      <c r="E227" s="51">
        <v>12631912.486466</v>
      </c>
      <c r="F227" s="51">
        <v>4069.02309504</v>
      </c>
      <c r="G227" s="51">
        <v>12635981</v>
      </c>
      <c r="H227" s="50"/>
    </row>
    <row r="228" spans="1:8" ht="12.75" customHeight="1">
      <c r="A228" s="41"/>
      <c r="B228" s="42"/>
      <c r="C228" s="42"/>
      <c r="D228" s="42"/>
      <c r="E228" s="42"/>
      <c r="F228" s="42"/>
      <c r="G228" s="42"/>
      <c r="H228" s="50"/>
    </row>
    <row r="229" spans="1:8" ht="12.75" customHeight="1">
      <c r="A229" s="41" t="s">
        <v>261</v>
      </c>
      <c r="B229" s="42">
        <v>191035.26824996001</v>
      </c>
      <c r="C229" s="42">
        <v>26657.74679492</v>
      </c>
      <c r="D229" s="42">
        <v>3426</v>
      </c>
      <c r="E229" s="42">
        <v>221119.01504488001</v>
      </c>
      <c r="F229" s="42">
        <v>-279.22667345999997</v>
      </c>
      <c r="G229" s="42">
        <v>220840</v>
      </c>
      <c r="H229" s="50"/>
    </row>
    <row r="230" spans="1:8" ht="12.75" customHeight="1">
      <c r="A230" s="41" t="s">
        <v>262</v>
      </c>
      <c r="B230" s="42">
        <v>680836.89297374</v>
      </c>
      <c r="C230" s="42">
        <v>-29959.234672269999</v>
      </c>
      <c r="D230" s="42">
        <v>11828</v>
      </c>
      <c r="E230" s="42">
        <v>662705.65830146999</v>
      </c>
      <c r="F230" s="42">
        <v>-995.14515058999996</v>
      </c>
      <c r="G230" s="42">
        <v>661711</v>
      </c>
      <c r="H230" s="50"/>
    </row>
    <row r="231" spans="1:8" ht="12.75" customHeight="1">
      <c r="A231" s="37" t="s">
        <v>263</v>
      </c>
      <c r="B231" s="38">
        <v>1285613.4476628001</v>
      </c>
      <c r="C231" s="38">
        <v>-13633.13489972</v>
      </c>
      <c r="D231" s="38">
        <v>30079</v>
      </c>
      <c r="E231" s="38">
        <v>1302059.3127631</v>
      </c>
      <c r="F231" s="38">
        <v>-1879.1167182300001</v>
      </c>
      <c r="G231" s="38">
        <v>1300180</v>
      </c>
      <c r="H231" s="50"/>
    </row>
    <row r="232" spans="1:8" ht="12.75" customHeight="1">
      <c r="A232" s="41" t="s">
        <v>264</v>
      </c>
      <c r="B232" s="42">
        <v>3210538.0443631001</v>
      </c>
      <c r="C232" s="42">
        <v>-97554.621509980003</v>
      </c>
      <c r="D232" s="42">
        <v>95002</v>
      </c>
      <c r="E232" s="42">
        <v>3207985.4228531001</v>
      </c>
      <c r="F232" s="42">
        <v>-4692.6824891699998</v>
      </c>
      <c r="G232" s="42">
        <v>3203293</v>
      </c>
      <c r="H232" s="50"/>
    </row>
    <row r="233" spans="1:8" ht="12.75" customHeight="1">
      <c r="A233" s="41" t="s">
        <v>265</v>
      </c>
      <c r="B233" s="42">
        <v>656746.90764769004</v>
      </c>
      <c r="C233" s="42">
        <v>62346.660503940002</v>
      </c>
      <c r="D233" s="42">
        <v>62198</v>
      </c>
      <c r="E233" s="42">
        <v>781291.56815163</v>
      </c>
      <c r="F233" s="42">
        <v>-959.93402687000003</v>
      </c>
      <c r="G233" s="42">
        <v>780332</v>
      </c>
      <c r="H233" s="50"/>
    </row>
    <row r="234" spans="1:8" ht="12.75" customHeight="1">
      <c r="A234" s="37" t="s">
        <v>266</v>
      </c>
      <c r="B234" s="38">
        <v>273581.37181475997</v>
      </c>
      <c r="C234" s="38">
        <v>34163.861459209998</v>
      </c>
      <c r="D234" s="38">
        <v>6527</v>
      </c>
      <c r="E234" s="38">
        <v>314272.23327397002</v>
      </c>
      <c r="F234" s="38">
        <v>-399.88017432999999</v>
      </c>
      <c r="G234" s="38">
        <v>313872</v>
      </c>
      <c r="H234" s="50"/>
    </row>
    <row r="235" spans="1:8" ht="12.75" customHeight="1">
      <c r="A235" s="41" t="s">
        <v>267</v>
      </c>
      <c r="B235" s="42">
        <v>255696.38270905</v>
      </c>
      <c r="C235" s="42">
        <v>56346.817675040002</v>
      </c>
      <c r="D235" s="42">
        <v>5201</v>
      </c>
      <c r="E235" s="42">
        <v>317244.20038410003</v>
      </c>
      <c r="F235" s="42">
        <v>-373.73858246999998</v>
      </c>
      <c r="G235" s="42">
        <v>316870</v>
      </c>
      <c r="H235" s="50"/>
    </row>
    <row r="236" spans="1:8" ht="12.75" customHeight="1">
      <c r="A236" s="41" t="s">
        <v>268</v>
      </c>
      <c r="B236" s="42">
        <v>68226.881517839996</v>
      </c>
      <c r="C236" s="42">
        <v>21018.213662319999</v>
      </c>
      <c r="D236" s="42">
        <v>1361</v>
      </c>
      <c r="E236" s="42">
        <v>90606.095180160002</v>
      </c>
      <c r="F236" s="42">
        <v>389.30650272000003</v>
      </c>
      <c r="G236" s="42">
        <v>90995</v>
      </c>
      <c r="H236" s="50"/>
    </row>
    <row r="237" spans="1:8" ht="12.75" customHeight="1">
      <c r="A237" s="37" t="s">
        <v>269</v>
      </c>
      <c r="B237" s="38">
        <v>59579.194477719997</v>
      </c>
      <c r="C237" s="38">
        <v>21078.2385675</v>
      </c>
      <c r="D237" s="38">
        <v>2249</v>
      </c>
      <c r="E237" s="38">
        <v>82906.433045219994</v>
      </c>
      <c r="F237" s="38">
        <v>-87.083921380000007</v>
      </c>
      <c r="G237" s="38">
        <v>82819</v>
      </c>
      <c r="H237" s="50"/>
    </row>
    <row r="238" spans="1:8" ht="12.75" customHeight="1">
      <c r="A238" s="41" t="s">
        <v>270</v>
      </c>
      <c r="B238" s="42">
        <v>172307.97196502</v>
      </c>
      <c r="C238" s="42">
        <v>28899.207920839999</v>
      </c>
      <c r="D238" s="42">
        <v>4358</v>
      </c>
      <c r="E238" s="42">
        <v>205565.17988586999</v>
      </c>
      <c r="F238" s="42">
        <v>-251.85392343000001</v>
      </c>
      <c r="G238" s="42">
        <v>205313</v>
      </c>
      <c r="H238" s="50"/>
    </row>
    <row r="239" spans="1:8" s="6" customFormat="1" ht="12.75" customHeight="1">
      <c r="A239" s="41" t="s">
        <v>271</v>
      </c>
      <c r="B239" s="42">
        <v>172195.66434113</v>
      </c>
      <c r="C239" s="42">
        <v>13863.817355720001</v>
      </c>
      <c r="D239" s="42">
        <v>3900</v>
      </c>
      <c r="E239" s="42">
        <v>189959.48169684</v>
      </c>
      <c r="F239" s="42">
        <v>-251.68976900000001</v>
      </c>
      <c r="G239" s="42">
        <v>189708</v>
      </c>
      <c r="H239" s="50"/>
    </row>
    <row r="240" spans="1:8" ht="12.75" customHeight="1">
      <c r="A240" s="37" t="s">
        <v>272</v>
      </c>
      <c r="B240" s="38">
        <v>318111.34469018999</v>
      </c>
      <c r="C240" s="38">
        <v>3166.3333869200001</v>
      </c>
      <c r="D240" s="38">
        <v>6331</v>
      </c>
      <c r="E240" s="38">
        <v>327608.67807710997</v>
      </c>
      <c r="F240" s="38">
        <v>1320.8507189300001</v>
      </c>
      <c r="G240" s="38">
        <v>328930</v>
      </c>
      <c r="H240" s="50"/>
    </row>
    <row r="241" spans="1:8" ht="12.75" customHeight="1">
      <c r="A241" s="41" t="s">
        <v>273</v>
      </c>
      <c r="B241" s="42">
        <v>150379.90839900001</v>
      </c>
      <c r="C241" s="42">
        <v>34772.28200721</v>
      </c>
      <c r="D241" s="42">
        <v>3498</v>
      </c>
      <c r="E241" s="42">
        <v>188650.19040620999</v>
      </c>
      <c r="F241" s="42">
        <v>-219.80277233999999</v>
      </c>
      <c r="G241" s="42">
        <v>188430</v>
      </c>
      <c r="H241" s="50"/>
    </row>
    <row r="242" spans="1:8" ht="12.75" customHeight="1">
      <c r="A242" s="41" t="s">
        <v>274</v>
      </c>
      <c r="B242" s="42">
        <v>50650.738377859998</v>
      </c>
      <c r="C242" s="42">
        <v>46926.429880399999</v>
      </c>
      <c r="D242" s="42">
        <v>1691</v>
      </c>
      <c r="E242" s="42">
        <v>99268.168258260004</v>
      </c>
      <c r="F242" s="42">
        <v>-74.033644760000001</v>
      </c>
      <c r="G242" s="42">
        <v>99194</v>
      </c>
      <c r="H242" s="50"/>
    </row>
    <row r="243" spans="1:8" ht="12.75" customHeight="1">
      <c r="A243" s="37" t="s">
        <v>275</v>
      </c>
      <c r="B243" s="38">
        <v>37510.746381830002</v>
      </c>
      <c r="C243" s="38">
        <v>25909.851777069998</v>
      </c>
      <c r="D243" s="38">
        <v>1559</v>
      </c>
      <c r="E243" s="38">
        <v>64979.598158890003</v>
      </c>
      <c r="F243" s="38">
        <v>-54.827577269999999</v>
      </c>
      <c r="G243" s="38">
        <v>64925</v>
      </c>
      <c r="H243" s="50"/>
    </row>
    <row r="244" spans="1:8" ht="12.75" customHeight="1">
      <c r="A244" s="41" t="s">
        <v>276</v>
      </c>
      <c r="B244" s="42">
        <v>103688.01376354</v>
      </c>
      <c r="C244" s="42">
        <v>25852.256009180001</v>
      </c>
      <c r="D244" s="42">
        <v>2998</v>
      </c>
      <c r="E244" s="42">
        <v>132538.26977270999</v>
      </c>
      <c r="F244" s="42">
        <v>-151.55557099999999</v>
      </c>
      <c r="G244" s="42">
        <v>132387</v>
      </c>
      <c r="H244" s="50"/>
    </row>
    <row r="245" spans="1:8" ht="12.75" customHeight="1">
      <c r="A245" s="41" t="s">
        <v>277</v>
      </c>
      <c r="B245" s="42">
        <v>31670.749939149999</v>
      </c>
      <c r="C245" s="42">
        <v>23717.06300373</v>
      </c>
      <c r="D245" s="42">
        <v>1282</v>
      </c>
      <c r="E245" s="42">
        <v>56669.812942869998</v>
      </c>
      <c r="F245" s="42">
        <v>245.15869900000001</v>
      </c>
      <c r="G245" s="42">
        <v>56915</v>
      </c>
      <c r="H245" s="50"/>
    </row>
    <row r="246" spans="1:8" ht="12.75" customHeight="1">
      <c r="A246" s="37" t="s">
        <v>278</v>
      </c>
      <c r="B246" s="38">
        <v>33130.749049819999</v>
      </c>
      <c r="C246" s="38">
        <v>21680.409093220002</v>
      </c>
      <c r="D246" s="38">
        <v>708</v>
      </c>
      <c r="E246" s="38">
        <v>55519.158143039997</v>
      </c>
      <c r="F246" s="38">
        <v>-48.425554769999998</v>
      </c>
      <c r="G246" s="38">
        <v>55471</v>
      </c>
      <c r="H246" s="50"/>
    </row>
    <row r="247" spans="1:8" ht="12.75" customHeight="1">
      <c r="A247" s="41" t="s">
        <v>279</v>
      </c>
      <c r="B247" s="42">
        <v>26392.291615959999</v>
      </c>
      <c r="C247" s="42">
        <v>17280.752792970001</v>
      </c>
      <c r="D247" s="42">
        <v>1181</v>
      </c>
      <c r="E247" s="42">
        <v>44854.044408920003</v>
      </c>
      <c r="F247" s="42">
        <v>-38.5762894</v>
      </c>
      <c r="G247" s="42">
        <v>44815</v>
      </c>
      <c r="H247" s="50"/>
    </row>
    <row r="248" spans="1:8" ht="12.75" customHeight="1">
      <c r="A248" s="41" t="s">
        <v>280</v>
      </c>
      <c r="B248" s="42">
        <v>427133.97058887</v>
      </c>
      <c r="C248" s="42">
        <v>27584.461378600001</v>
      </c>
      <c r="D248" s="42">
        <v>8930</v>
      </c>
      <c r="E248" s="42">
        <v>463648.43196746998</v>
      </c>
      <c r="F248" s="42">
        <v>-624.32030912000005</v>
      </c>
      <c r="G248" s="42">
        <v>463024</v>
      </c>
      <c r="H248" s="50"/>
    </row>
    <row r="249" spans="1:8" ht="12.75" customHeight="1">
      <c r="A249" s="37" t="s">
        <v>281</v>
      </c>
      <c r="B249" s="38">
        <v>25325.369188929999</v>
      </c>
      <c r="C249" s="38">
        <v>21455.23071154</v>
      </c>
      <c r="D249" s="38">
        <v>-941</v>
      </c>
      <c r="E249" s="38">
        <v>45839.599900469999</v>
      </c>
      <c r="F249" s="38">
        <v>1554.2659926399999</v>
      </c>
      <c r="G249" s="38">
        <v>47394</v>
      </c>
      <c r="H249" s="50"/>
    </row>
    <row r="250" spans="1:8" ht="12.75" customHeight="1">
      <c r="A250" s="41" t="s">
        <v>282</v>
      </c>
      <c r="B250" s="42">
        <v>301433.66254138999</v>
      </c>
      <c r="C250" s="42">
        <v>53679.72318447</v>
      </c>
      <c r="D250" s="42">
        <v>30897</v>
      </c>
      <c r="E250" s="42">
        <v>386010.38572586002</v>
      </c>
      <c r="F250" s="42">
        <v>-440.59047122999999</v>
      </c>
      <c r="G250" s="42">
        <v>385570</v>
      </c>
      <c r="H250" s="50"/>
    </row>
    <row r="251" spans="1:8" ht="12.75" customHeight="1">
      <c r="A251" s="41" t="s">
        <v>283</v>
      </c>
      <c r="B251" s="42">
        <v>48208.047558079998</v>
      </c>
      <c r="C251" s="42">
        <v>32609.336395869999</v>
      </c>
      <c r="D251" s="42">
        <v>1387</v>
      </c>
      <c r="E251" s="42">
        <v>82204.383953950004</v>
      </c>
      <c r="F251" s="42">
        <v>-70.463286060000001</v>
      </c>
      <c r="G251" s="42">
        <v>82134</v>
      </c>
      <c r="H251" s="50"/>
    </row>
    <row r="252" spans="1:8">
      <c r="A252" s="37" t="s">
        <v>284</v>
      </c>
      <c r="B252" s="38">
        <v>169247.58921380999</v>
      </c>
      <c r="C252" s="38">
        <v>48668.381862989998</v>
      </c>
      <c r="D252" s="38">
        <v>5085</v>
      </c>
      <c r="E252" s="38">
        <v>223000.97107679999</v>
      </c>
      <c r="F252" s="38">
        <v>-247.38071540000001</v>
      </c>
      <c r="G252" s="38">
        <v>222754</v>
      </c>
      <c r="H252" s="50"/>
    </row>
    <row r="253" spans="1:8">
      <c r="A253" s="41" t="s">
        <v>285</v>
      </c>
      <c r="B253" s="42">
        <v>51071.891967470001</v>
      </c>
      <c r="C253" s="42">
        <v>25654.12933439</v>
      </c>
      <c r="D253" s="42">
        <v>1656</v>
      </c>
      <c r="E253" s="42">
        <v>78382.021301860004</v>
      </c>
      <c r="F253" s="42">
        <v>-74.649223840000005</v>
      </c>
      <c r="G253" s="42">
        <v>78307</v>
      </c>
      <c r="H253" s="50"/>
    </row>
    <row r="254" spans="1:8" ht="13.5" thickBot="1">
      <c r="A254" s="52" t="s">
        <v>286</v>
      </c>
      <c r="B254" s="51">
        <v>8800313.1009986997</v>
      </c>
      <c r="C254" s="51">
        <v>532184.21367605997</v>
      </c>
      <c r="D254" s="51">
        <v>292391</v>
      </c>
      <c r="E254" s="51">
        <v>9624888.3146748003</v>
      </c>
      <c r="F254" s="51">
        <v>-8705.3949308299998</v>
      </c>
      <c r="G254" s="51">
        <v>9616183</v>
      </c>
      <c r="H254" s="50"/>
    </row>
    <row r="255" spans="1:8">
      <c r="A255" s="41"/>
      <c r="B255" s="42"/>
      <c r="C255" s="42"/>
      <c r="D255" s="42"/>
      <c r="E255" s="42"/>
      <c r="F255" s="42"/>
      <c r="G255" s="42"/>
      <c r="H255" s="50"/>
    </row>
    <row r="256" spans="1:8">
      <c r="A256" s="41" t="s">
        <v>287</v>
      </c>
      <c r="B256" s="42">
        <v>8090079.6874698</v>
      </c>
      <c r="C256" s="42">
        <v>-925105.14618639997</v>
      </c>
      <c r="D256" s="42">
        <v>168901</v>
      </c>
      <c r="E256" s="42">
        <v>7333875.5412833998</v>
      </c>
      <c r="F256" s="42">
        <v>-11824.86385795</v>
      </c>
      <c r="G256" s="42">
        <v>7322051</v>
      </c>
      <c r="H256" s="50"/>
    </row>
    <row r="257" spans="1:8">
      <c r="A257" s="41" t="s">
        <v>288</v>
      </c>
      <c r="B257" s="42">
        <v>484102.01281097002</v>
      </c>
      <c r="C257" s="42">
        <v>55790.497868639999</v>
      </c>
      <c r="D257" s="42">
        <v>31825</v>
      </c>
      <c r="E257" s="42">
        <v>571717.51067961997</v>
      </c>
      <c r="F257" s="42">
        <v>-707.58764016999999</v>
      </c>
      <c r="G257" s="42">
        <v>571010</v>
      </c>
      <c r="H257" s="50"/>
    </row>
    <row r="258" spans="1:8">
      <c r="A258" s="37" t="s">
        <v>289</v>
      </c>
      <c r="B258" s="38">
        <v>113290.31560679</v>
      </c>
      <c r="C258" s="38">
        <v>36527.606465719997</v>
      </c>
      <c r="D258" s="38">
        <v>2348</v>
      </c>
      <c r="E258" s="38">
        <v>152165.92207251</v>
      </c>
      <c r="F258" s="38">
        <v>-165.59077416</v>
      </c>
      <c r="G258" s="38">
        <v>152000</v>
      </c>
      <c r="H258" s="50"/>
    </row>
    <row r="259" spans="1:8">
      <c r="A259" s="41" t="s">
        <v>290</v>
      </c>
      <c r="B259" s="42">
        <v>161329.90172902</v>
      </c>
      <c r="C259" s="42">
        <v>33237.609475229998</v>
      </c>
      <c r="D259" s="42">
        <v>5162</v>
      </c>
      <c r="E259" s="42">
        <v>199729.51120425001</v>
      </c>
      <c r="F259" s="42">
        <v>-235.80782858000001</v>
      </c>
      <c r="G259" s="42">
        <v>199494</v>
      </c>
      <c r="H259" s="50"/>
    </row>
    <row r="260" spans="1:8">
      <c r="A260" s="41" t="s">
        <v>291</v>
      </c>
      <c r="B260" s="42">
        <v>340179.79278608999</v>
      </c>
      <c r="C260" s="42">
        <v>42902.390243779999</v>
      </c>
      <c r="D260" s="42">
        <v>10674</v>
      </c>
      <c r="E260" s="42">
        <v>393756.18302986998</v>
      </c>
      <c r="F260" s="42">
        <v>-497.22374715000001</v>
      </c>
      <c r="G260" s="42">
        <v>393259</v>
      </c>
      <c r="H260" s="50"/>
    </row>
    <row r="261" spans="1:8">
      <c r="A261" s="37" t="s">
        <v>292</v>
      </c>
      <c r="B261" s="38">
        <v>533545.44423192996</v>
      </c>
      <c r="C261" s="38">
        <v>27119.345458610002</v>
      </c>
      <c r="D261" s="38">
        <v>13853</v>
      </c>
      <c r="E261" s="38">
        <v>574517.78969054006</v>
      </c>
      <c r="F261" s="38">
        <v>-779.85662488000003</v>
      </c>
      <c r="G261" s="38">
        <v>573738</v>
      </c>
      <c r="H261" s="50"/>
    </row>
    <row r="262" spans="1:8">
      <c r="A262" s="41" t="s">
        <v>293</v>
      </c>
      <c r="B262" s="42">
        <v>88666.869067220003</v>
      </c>
      <c r="C262" s="42">
        <v>13780.3336339</v>
      </c>
      <c r="D262" s="42">
        <v>3174</v>
      </c>
      <c r="E262" s="42">
        <v>105621.20270112</v>
      </c>
      <c r="F262" s="42">
        <v>2061.20679075</v>
      </c>
      <c r="G262" s="42">
        <v>107682</v>
      </c>
      <c r="H262" s="50"/>
    </row>
    <row r="263" spans="1:8">
      <c r="A263" s="41" t="s">
        <v>294</v>
      </c>
      <c r="B263" s="42">
        <v>81788.027103490007</v>
      </c>
      <c r="C263" s="42">
        <v>40857.311556820001</v>
      </c>
      <c r="D263" s="42">
        <v>2064</v>
      </c>
      <c r="E263" s="42">
        <v>124709.33866030999</v>
      </c>
      <c r="F263" s="42">
        <v>-119.54545852</v>
      </c>
      <c r="G263" s="42">
        <v>124590</v>
      </c>
      <c r="H263" s="50"/>
    </row>
    <row r="264" spans="1:8">
      <c r="A264" s="37" t="s">
        <v>295</v>
      </c>
      <c r="B264" s="38">
        <v>365842.08484670997</v>
      </c>
      <c r="C264" s="38">
        <v>38398.442680280001</v>
      </c>
      <c r="D264" s="38">
        <v>12431</v>
      </c>
      <c r="E264" s="38">
        <v>416671.52752698999</v>
      </c>
      <c r="F264" s="38">
        <v>4295.3243098299999</v>
      </c>
      <c r="G264" s="38">
        <v>420967</v>
      </c>
      <c r="H264" s="50"/>
    </row>
    <row r="265" spans="1:8">
      <c r="A265" s="41" t="s">
        <v>296</v>
      </c>
      <c r="B265" s="42">
        <v>307414.04351394001</v>
      </c>
      <c r="C265" s="42">
        <v>65914.296080479995</v>
      </c>
      <c r="D265" s="42">
        <v>49815</v>
      </c>
      <c r="E265" s="42">
        <v>423143.33959441999</v>
      </c>
      <c r="F265" s="42">
        <v>-449.33169425</v>
      </c>
      <c r="G265" s="42">
        <v>422694</v>
      </c>
      <c r="H265" s="50"/>
    </row>
    <row r="266" spans="1:8">
      <c r="A266" s="41" t="s">
        <v>297</v>
      </c>
      <c r="B266" s="42">
        <v>26841.522111549999</v>
      </c>
      <c r="C266" s="42">
        <v>20409.327893969999</v>
      </c>
      <c r="D266" s="42">
        <v>686</v>
      </c>
      <c r="E266" s="42">
        <v>47936.850005519998</v>
      </c>
      <c r="F266" s="42">
        <v>-39.232907089999998</v>
      </c>
      <c r="G266" s="42">
        <v>47898</v>
      </c>
      <c r="H266" s="50"/>
    </row>
    <row r="267" spans="1:8">
      <c r="A267" s="37" t="s">
        <v>298</v>
      </c>
      <c r="B267" s="38">
        <v>29536.905085089998</v>
      </c>
      <c r="C267" s="38">
        <v>27627.76603372</v>
      </c>
      <c r="D267" s="38">
        <v>710</v>
      </c>
      <c r="E267" s="38">
        <v>57874.671118819999</v>
      </c>
      <c r="F267" s="38">
        <v>-43.172613239999997</v>
      </c>
      <c r="G267" s="38">
        <v>57831</v>
      </c>
      <c r="H267" s="50"/>
    </row>
    <row r="268" spans="1:8">
      <c r="A268" s="41" t="s">
        <v>299</v>
      </c>
      <c r="B268" s="42">
        <v>447349.34289044997</v>
      </c>
      <c r="C268" s="42">
        <v>83071.366142280007</v>
      </c>
      <c r="D268" s="42">
        <v>31785</v>
      </c>
      <c r="E268" s="42">
        <v>562205.70903272997</v>
      </c>
      <c r="F268" s="42">
        <v>-653.86810525999999</v>
      </c>
      <c r="G268" s="42">
        <v>561552</v>
      </c>
      <c r="H268" s="50"/>
    </row>
    <row r="269" spans="1:8">
      <c r="A269" s="41" t="s">
        <v>300</v>
      </c>
      <c r="B269" s="42">
        <v>238653.70078258001</v>
      </c>
      <c r="C269" s="42">
        <v>59972.489570860002</v>
      </c>
      <c r="D269" s="42">
        <v>5545</v>
      </c>
      <c r="E269" s="42">
        <v>304171.19035344</v>
      </c>
      <c r="F269" s="42">
        <v>-348.82814879</v>
      </c>
      <c r="G269" s="42">
        <v>303822</v>
      </c>
      <c r="H269" s="50"/>
    </row>
    <row r="270" spans="1:8">
      <c r="A270" s="37" t="s">
        <v>301</v>
      </c>
      <c r="B270" s="38">
        <v>70360.726371900004</v>
      </c>
      <c r="C270" s="38">
        <v>17813.797071360001</v>
      </c>
      <c r="D270" s="38">
        <v>2850</v>
      </c>
      <c r="E270" s="38">
        <v>91024.523443259997</v>
      </c>
      <c r="F270" s="38">
        <v>-102.84274598</v>
      </c>
      <c r="G270" s="38">
        <v>90922</v>
      </c>
      <c r="H270" s="50"/>
    </row>
    <row r="271" spans="1:8">
      <c r="A271" s="41" t="s">
        <v>302</v>
      </c>
      <c r="B271" s="42">
        <v>713630.71915187</v>
      </c>
      <c r="C271" s="42">
        <v>41073.468119149999</v>
      </c>
      <c r="D271" s="42">
        <v>35226</v>
      </c>
      <c r="E271" s="42">
        <v>789930.18727102003</v>
      </c>
      <c r="F271" s="42">
        <v>-1043.0782420999999</v>
      </c>
      <c r="G271" s="42">
        <v>788887</v>
      </c>
      <c r="H271" s="50"/>
    </row>
    <row r="272" spans="1:8">
      <c r="A272" s="41" t="s">
        <v>303</v>
      </c>
      <c r="B272" s="42">
        <v>148863.75547638</v>
      </c>
      <c r="C272" s="42">
        <v>43105.91218159</v>
      </c>
      <c r="D272" s="42">
        <v>2986</v>
      </c>
      <c r="E272" s="42">
        <v>194955.66765797001</v>
      </c>
      <c r="F272" s="42">
        <v>-217.58668763</v>
      </c>
      <c r="G272" s="42">
        <v>194738</v>
      </c>
      <c r="H272" s="50"/>
    </row>
    <row r="273" spans="1:8">
      <c r="A273" s="37" t="s">
        <v>304</v>
      </c>
      <c r="B273" s="38">
        <v>1102748.5590514001</v>
      </c>
      <c r="C273" s="38">
        <v>-32430.50194908</v>
      </c>
      <c r="D273" s="38">
        <v>66073</v>
      </c>
      <c r="E273" s="38">
        <v>1136391.0571023</v>
      </c>
      <c r="F273" s="38">
        <v>-1611.8322790499999</v>
      </c>
      <c r="G273" s="38">
        <v>1134779</v>
      </c>
      <c r="H273" s="50"/>
    </row>
    <row r="274" spans="1:8">
      <c r="A274" s="41" t="s">
        <v>305</v>
      </c>
      <c r="B274" s="42">
        <v>840257.56509650999</v>
      </c>
      <c r="C274" s="42">
        <v>22724.069981590001</v>
      </c>
      <c r="D274" s="42">
        <v>23625</v>
      </c>
      <c r="E274" s="42">
        <v>886606.63507810002</v>
      </c>
      <c r="F274" s="42">
        <v>-1228.16235398</v>
      </c>
      <c r="G274" s="42">
        <v>885378</v>
      </c>
      <c r="H274" s="50"/>
    </row>
    <row r="275" spans="1:8">
      <c r="A275" s="41" t="s">
        <v>306</v>
      </c>
      <c r="B275" s="42">
        <v>108741.85683893001</v>
      </c>
      <c r="C275" s="42">
        <v>42888.140455189998</v>
      </c>
      <c r="D275" s="42">
        <v>3643</v>
      </c>
      <c r="E275" s="42">
        <v>155272.99729412</v>
      </c>
      <c r="F275" s="42">
        <v>4993.7277808899998</v>
      </c>
      <c r="G275" s="42">
        <v>160267</v>
      </c>
      <c r="H275" s="50"/>
    </row>
    <row r="276" spans="1:8" s="6" customFormat="1">
      <c r="A276" s="37" t="s">
        <v>307</v>
      </c>
      <c r="B276" s="38">
        <v>10528.83974041</v>
      </c>
      <c r="C276" s="38">
        <v>24795.586384350001</v>
      </c>
      <c r="D276" s="38">
        <v>-44</v>
      </c>
      <c r="E276" s="38">
        <v>35280.426124750004</v>
      </c>
      <c r="F276" s="38">
        <v>-15.389477149999999</v>
      </c>
      <c r="G276" s="38">
        <v>35265</v>
      </c>
      <c r="H276" s="50"/>
    </row>
    <row r="277" spans="1:8">
      <c r="A277" s="41" t="s">
        <v>308</v>
      </c>
      <c r="B277" s="42">
        <v>229191.78346919999</v>
      </c>
      <c r="C277" s="42">
        <v>1036.93898124</v>
      </c>
      <c r="D277" s="42">
        <v>6489</v>
      </c>
      <c r="E277" s="42">
        <v>236717.72245043999</v>
      </c>
      <c r="F277" s="42">
        <v>-334.99813866</v>
      </c>
      <c r="G277" s="42">
        <v>236383</v>
      </c>
      <c r="H277" s="50"/>
    </row>
    <row r="278" spans="1:8">
      <c r="A278" s="41" t="s">
        <v>309</v>
      </c>
      <c r="B278" s="42">
        <v>836439.10588398995</v>
      </c>
      <c r="C278" s="42">
        <v>12919.326560670001</v>
      </c>
      <c r="D278" s="42">
        <v>147404</v>
      </c>
      <c r="E278" s="42">
        <v>996762.43244464998</v>
      </c>
      <c r="F278" s="42">
        <v>-1222.5811036</v>
      </c>
      <c r="G278" s="42">
        <v>995540</v>
      </c>
      <c r="H278" s="50"/>
    </row>
    <row r="279" spans="1:8">
      <c r="A279" s="37" t="s">
        <v>310</v>
      </c>
      <c r="B279" s="38">
        <v>80749.181582439996</v>
      </c>
      <c r="C279" s="38">
        <v>16412.65580344</v>
      </c>
      <c r="D279" s="38">
        <v>6286</v>
      </c>
      <c r="E279" s="38">
        <v>103447.83738587001</v>
      </c>
      <c r="F279" s="38">
        <v>449.97064122</v>
      </c>
      <c r="G279" s="38">
        <v>103898</v>
      </c>
      <c r="H279" s="50"/>
    </row>
    <row r="280" spans="1:8">
      <c r="A280" s="41" t="s">
        <v>311</v>
      </c>
      <c r="B280" s="42">
        <v>13926.145363310001</v>
      </c>
      <c r="C280" s="42">
        <v>21353.294407770001</v>
      </c>
      <c r="D280" s="42">
        <v>619</v>
      </c>
      <c r="E280" s="42">
        <v>35898.439771079997</v>
      </c>
      <c r="F280" s="42">
        <v>526.77570964999995</v>
      </c>
      <c r="G280" s="42">
        <v>36425</v>
      </c>
      <c r="H280" s="50"/>
    </row>
    <row r="281" spans="1:8">
      <c r="A281" s="41" t="s">
        <v>312</v>
      </c>
      <c r="B281" s="42">
        <v>46046.125798050001</v>
      </c>
      <c r="C281" s="42">
        <v>37163.747664980001</v>
      </c>
      <c r="D281" s="42">
        <v>1880</v>
      </c>
      <c r="E281" s="42">
        <v>85089.873463030002</v>
      </c>
      <c r="F281" s="42">
        <v>593.29511485</v>
      </c>
      <c r="G281" s="42">
        <v>85683</v>
      </c>
      <c r="H281" s="50"/>
    </row>
    <row r="282" spans="1:8">
      <c r="A282" s="37" t="s">
        <v>313</v>
      </c>
      <c r="B282" s="38">
        <v>62751.88485283</v>
      </c>
      <c r="C282" s="38">
        <v>40996.233461080003</v>
      </c>
      <c r="D282" s="38">
        <v>3666</v>
      </c>
      <c r="E282" s="38">
        <v>107414.11831391</v>
      </c>
      <c r="F282" s="38">
        <v>-91.721283830000004</v>
      </c>
      <c r="G282" s="38">
        <v>107322</v>
      </c>
      <c r="H282" s="50"/>
    </row>
    <row r="283" spans="1:8">
      <c r="A283" s="41" t="s">
        <v>314</v>
      </c>
      <c r="B283" s="42">
        <v>21282.294728609999</v>
      </c>
      <c r="C283" s="42">
        <v>21966.76224389</v>
      </c>
      <c r="D283" s="42">
        <v>636</v>
      </c>
      <c r="E283" s="42">
        <v>43885.056972500002</v>
      </c>
      <c r="F283" s="42">
        <v>174.77822631000001</v>
      </c>
      <c r="G283" s="42">
        <v>44060</v>
      </c>
      <c r="H283" s="50"/>
    </row>
    <row r="284" spans="1:8">
      <c r="A284" s="41" t="s">
        <v>315</v>
      </c>
      <c r="B284" s="42">
        <v>35657.670587519999</v>
      </c>
      <c r="C284" s="42">
        <v>26921.259180410001</v>
      </c>
      <c r="D284" s="42">
        <v>697</v>
      </c>
      <c r="E284" s="42">
        <v>63275.92976793</v>
      </c>
      <c r="F284" s="42">
        <v>-52.11902929</v>
      </c>
      <c r="G284" s="42">
        <v>63224</v>
      </c>
      <c r="H284" s="50"/>
    </row>
    <row r="285" spans="1:8">
      <c r="A285" s="37" t="s">
        <v>316</v>
      </c>
      <c r="B285" s="38">
        <v>110819.54788103999</v>
      </c>
      <c r="C285" s="38">
        <v>35480.455937500003</v>
      </c>
      <c r="D285" s="38">
        <v>6081</v>
      </c>
      <c r="E285" s="38">
        <v>152381.00381853999</v>
      </c>
      <c r="F285" s="38">
        <v>-161.97937686</v>
      </c>
      <c r="G285" s="38">
        <v>152219</v>
      </c>
      <c r="H285" s="50"/>
    </row>
    <row r="286" spans="1:8">
      <c r="A286" s="41" t="s">
        <v>317</v>
      </c>
      <c r="B286" s="42">
        <v>72213.802166210007</v>
      </c>
      <c r="C286" s="42">
        <v>37585.29254024</v>
      </c>
      <c r="D286" s="42">
        <v>1670</v>
      </c>
      <c r="E286" s="42">
        <v>111469.09470645001</v>
      </c>
      <c r="F286" s="42">
        <v>-105.55129396</v>
      </c>
      <c r="G286" s="42">
        <v>111364</v>
      </c>
      <c r="H286" s="50"/>
    </row>
    <row r="287" spans="1:8">
      <c r="A287" s="41" t="s">
        <v>318</v>
      </c>
      <c r="B287" s="42">
        <v>338860.17820528999</v>
      </c>
      <c r="C287" s="42">
        <v>30696.253940250001</v>
      </c>
      <c r="D287" s="42">
        <v>53406</v>
      </c>
      <c r="E287" s="42">
        <v>422962.43214554002</v>
      </c>
      <c r="F287" s="42">
        <v>-495.29493267999999</v>
      </c>
      <c r="G287" s="42">
        <v>422467</v>
      </c>
      <c r="H287" s="50"/>
    </row>
    <row r="288" spans="1:8">
      <c r="A288" s="37" t="s">
        <v>319</v>
      </c>
      <c r="B288" s="38">
        <v>49246.893079130001</v>
      </c>
      <c r="C288" s="38">
        <v>20806.23505069</v>
      </c>
      <c r="D288" s="38">
        <v>1303</v>
      </c>
      <c r="E288" s="38">
        <v>71356.128129830002</v>
      </c>
      <c r="F288" s="38">
        <v>-71.98171447</v>
      </c>
      <c r="G288" s="38">
        <v>71284</v>
      </c>
      <c r="H288" s="50"/>
    </row>
    <row r="289" spans="1:8">
      <c r="A289" s="41" t="s">
        <v>320</v>
      </c>
      <c r="B289" s="42">
        <v>59859.963537470001</v>
      </c>
      <c r="C289" s="42">
        <v>24517.205082410001</v>
      </c>
      <c r="D289" s="42">
        <v>1829</v>
      </c>
      <c r="E289" s="42">
        <v>86206.168619880002</v>
      </c>
      <c r="F289" s="42">
        <v>-87.49430744</v>
      </c>
      <c r="G289" s="42">
        <v>86119</v>
      </c>
      <c r="H289" s="50"/>
    </row>
    <row r="290" spans="1:8">
      <c r="A290" s="41" t="s">
        <v>321</v>
      </c>
      <c r="B290" s="42">
        <v>145326.06532359999</v>
      </c>
      <c r="C290" s="42">
        <v>33717.483147059997</v>
      </c>
      <c r="D290" s="42">
        <v>14228</v>
      </c>
      <c r="E290" s="42">
        <v>193271.54847067001</v>
      </c>
      <c r="F290" s="42">
        <v>-212.41582331000001</v>
      </c>
      <c r="G290" s="42">
        <v>193059</v>
      </c>
      <c r="H290" s="50"/>
    </row>
    <row r="291" spans="1:8">
      <c r="A291" s="37" t="s">
        <v>322</v>
      </c>
      <c r="B291" s="38">
        <v>147347.60255375999</v>
      </c>
      <c r="C291" s="38">
        <v>58485.773229370003</v>
      </c>
      <c r="D291" s="38">
        <v>6227</v>
      </c>
      <c r="E291" s="38">
        <v>212060.37578314001</v>
      </c>
      <c r="F291" s="38">
        <v>-215.37060292000001</v>
      </c>
      <c r="G291" s="38">
        <v>211845</v>
      </c>
      <c r="H291" s="50"/>
    </row>
    <row r="292" spans="1:8">
      <c r="A292" s="41" t="s">
        <v>323</v>
      </c>
      <c r="B292" s="42">
        <v>82854.949530519996</v>
      </c>
      <c r="C292" s="42">
        <v>44553.130785130001</v>
      </c>
      <c r="D292" s="42">
        <v>3393</v>
      </c>
      <c r="E292" s="42">
        <v>130801.08031565</v>
      </c>
      <c r="F292" s="42">
        <v>-121.10492554</v>
      </c>
      <c r="G292" s="42">
        <v>130680</v>
      </c>
      <c r="H292" s="50"/>
    </row>
    <row r="293" spans="1:8">
      <c r="A293" s="41" t="s">
        <v>324</v>
      </c>
      <c r="B293" s="42">
        <v>79906.874403199996</v>
      </c>
      <c r="C293" s="42">
        <v>49165.565879410002</v>
      </c>
      <c r="D293" s="42">
        <v>3138</v>
      </c>
      <c r="E293" s="42">
        <v>132210.44028261001</v>
      </c>
      <c r="F293" s="42">
        <v>-116.79587194</v>
      </c>
      <c r="G293" s="42">
        <v>132094</v>
      </c>
      <c r="H293" s="50"/>
    </row>
    <row r="294" spans="1:8">
      <c r="A294" s="37" t="s">
        <v>325</v>
      </c>
      <c r="B294" s="38">
        <v>622212.31329914997</v>
      </c>
      <c r="C294" s="38">
        <v>64321.604875969999</v>
      </c>
      <c r="D294" s="38">
        <v>85926</v>
      </c>
      <c r="E294" s="38">
        <v>772459.91817512002</v>
      </c>
      <c r="F294" s="38">
        <v>-909.45654180999998</v>
      </c>
      <c r="G294" s="38">
        <v>771550</v>
      </c>
      <c r="H294" s="50"/>
    </row>
    <row r="295" spans="1:8">
      <c r="A295" s="41" t="s">
        <v>326</v>
      </c>
      <c r="B295" s="42">
        <v>97960.324944759996</v>
      </c>
      <c r="C295" s="42">
        <v>57854.493598319998</v>
      </c>
      <c r="D295" s="42">
        <v>4146</v>
      </c>
      <c r="E295" s="42">
        <v>159960.81854308001</v>
      </c>
      <c r="F295" s="42">
        <v>-143.18369543</v>
      </c>
      <c r="G295" s="42">
        <v>159818</v>
      </c>
      <c r="H295" s="50"/>
    </row>
    <row r="296" spans="1:8">
      <c r="A296" s="41" t="s">
        <v>327</v>
      </c>
      <c r="B296" s="42">
        <v>267825.60609000002</v>
      </c>
      <c r="C296" s="42">
        <v>45250.936166829997</v>
      </c>
      <c r="D296" s="42">
        <v>23857</v>
      </c>
      <c r="E296" s="42">
        <v>336933.54225683998</v>
      </c>
      <c r="F296" s="42">
        <v>-391.46726015000002</v>
      </c>
      <c r="G296" s="42">
        <v>336542</v>
      </c>
      <c r="H296" s="50"/>
    </row>
    <row r="297" spans="1:8">
      <c r="A297" s="37" t="s">
        <v>328</v>
      </c>
      <c r="B297" s="38">
        <v>165625.66834311001</v>
      </c>
      <c r="C297" s="38">
        <v>67110.000468049999</v>
      </c>
      <c r="D297" s="38">
        <v>4360</v>
      </c>
      <c r="E297" s="38">
        <v>237095.66881115999</v>
      </c>
      <c r="F297" s="38">
        <v>-242.08673526000001</v>
      </c>
      <c r="G297" s="38">
        <v>236854</v>
      </c>
      <c r="H297" s="50"/>
    </row>
    <row r="298" spans="1:8">
      <c r="A298" s="41" t="s">
        <v>329</v>
      </c>
      <c r="B298" s="42">
        <v>203585.64522052999</v>
      </c>
      <c r="C298" s="42">
        <v>48598.729273849996</v>
      </c>
      <c r="D298" s="42">
        <v>5906</v>
      </c>
      <c r="E298" s="42">
        <v>258090.37449438</v>
      </c>
      <c r="F298" s="42">
        <v>-297.57093021999998</v>
      </c>
      <c r="G298" s="42">
        <v>257793</v>
      </c>
      <c r="H298" s="50"/>
    </row>
    <row r="299" spans="1:8" ht="13.5" thickBot="1">
      <c r="A299" s="52" t="s">
        <v>330</v>
      </c>
      <c r="B299" s="51">
        <v>18073441.298606999</v>
      </c>
      <c r="C299" s="51">
        <v>577387.48744066001</v>
      </c>
      <c r="D299" s="51">
        <v>856479</v>
      </c>
      <c r="E299" s="51">
        <v>19507307.786047</v>
      </c>
      <c r="F299" s="51">
        <v>-12261.8961798</v>
      </c>
      <c r="G299" s="51">
        <v>19495047</v>
      </c>
      <c r="H299" s="50"/>
    </row>
    <row r="300" spans="1:8">
      <c r="A300" s="41"/>
      <c r="B300" s="42"/>
      <c r="C300" s="42"/>
      <c r="D300" s="42"/>
      <c r="E300" s="42"/>
      <c r="F300" s="42"/>
      <c r="G300" s="42"/>
      <c r="H300" s="50"/>
    </row>
    <row r="301" spans="1:8">
      <c r="A301" s="41" t="s">
        <v>97</v>
      </c>
      <c r="B301" s="42">
        <v>5927456.0047899997</v>
      </c>
      <c r="C301" s="42">
        <v>-1244718.3190319999</v>
      </c>
      <c r="D301" s="42">
        <v>109640</v>
      </c>
      <c r="E301" s="42">
        <v>4792377.6857575998</v>
      </c>
      <c r="F301" s="42">
        <v>-8663.8652508199993</v>
      </c>
      <c r="G301" s="42">
        <v>4783714</v>
      </c>
      <c r="H301" s="50"/>
    </row>
    <row r="302" spans="1:8">
      <c r="A302" s="41" t="s">
        <v>331</v>
      </c>
      <c r="B302" s="42">
        <v>671571.51400217996</v>
      </c>
      <c r="C302" s="42">
        <v>72611.899854090007</v>
      </c>
      <c r="D302" s="42">
        <v>35533</v>
      </c>
      <c r="E302" s="42">
        <v>779716.41385627002</v>
      </c>
      <c r="F302" s="42">
        <v>-981.60241069999995</v>
      </c>
      <c r="G302" s="42">
        <v>778735</v>
      </c>
      <c r="H302" s="50"/>
    </row>
    <row r="303" spans="1:8">
      <c r="A303" s="37" t="s">
        <v>332</v>
      </c>
      <c r="B303" s="38">
        <v>419356.66763396002</v>
      </c>
      <c r="C303" s="38">
        <v>58058.816228399999</v>
      </c>
      <c r="D303" s="38">
        <v>57018</v>
      </c>
      <c r="E303" s="38">
        <v>534433.48386235</v>
      </c>
      <c r="F303" s="38">
        <v>-612.95261532999996</v>
      </c>
      <c r="G303" s="38">
        <v>533821</v>
      </c>
      <c r="H303" s="50"/>
    </row>
    <row r="304" spans="1:8">
      <c r="A304" s="41" t="s">
        <v>98</v>
      </c>
      <c r="B304" s="42">
        <v>149649.90884367001</v>
      </c>
      <c r="C304" s="42">
        <v>17868.16417996</v>
      </c>
      <c r="D304" s="42">
        <v>11361</v>
      </c>
      <c r="E304" s="42">
        <v>178879.07302362999</v>
      </c>
      <c r="F304" s="42">
        <v>-218.73576858999999</v>
      </c>
      <c r="G304" s="42">
        <v>178660</v>
      </c>
      <c r="H304" s="50"/>
    </row>
    <row r="305" spans="1:8">
      <c r="A305" s="41" t="s">
        <v>99</v>
      </c>
      <c r="B305" s="42">
        <v>25156.907753079999</v>
      </c>
      <c r="C305" s="42">
        <v>25706.584374270002</v>
      </c>
      <c r="D305" s="42">
        <v>694</v>
      </c>
      <c r="E305" s="42">
        <v>51557.49212735</v>
      </c>
      <c r="F305" s="42">
        <v>-36.770590740000003</v>
      </c>
      <c r="G305" s="42">
        <v>51521</v>
      </c>
      <c r="H305" s="50"/>
    </row>
    <row r="306" spans="1:8" s="6" customFormat="1">
      <c r="A306" s="37" t="s">
        <v>100</v>
      </c>
      <c r="B306" s="38">
        <v>200132.18578567999</v>
      </c>
      <c r="C306" s="38">
        <v>16763.738384119999</v>
      </c>
      <c r="D306" s="38">
        <v>3363</v>
      </c>
      <c r="E306" s="38">
        <v>220258.92416980001</v>
      </c>
      <c r="F306" s="38">
        <v>-292.52318172000003</v>
      </c>
      <c r="G306" s="38">
        <v>219966</v>
      </c>
      <c r="H306" s="50"/>
    </row>
    <row r="307" spans="1:8">
      <c r="A307" s="41" t="s">
        <v>101</v>
      </c>
      <c r="B307" s="42">
        <v>68283.03532979</v>
      </c>
      <c r="C307" s="42">
        <v>23551.712348100002</v>
      </c>
      <c r="D307" s="42">
        <v>923</v>
      </c>
      <c r="E307" s="42">
        <v>92757.747677890002</v>
      </c>
      <c r="F307" s="42">
        <v>51.515863320000001</v>
      </c>
      <c r="G307" s="42">
        <v>92809</v>
      </c>
      <c r="H307" s="50"/>
    </row>
    <row r="308" spans="1:8">
      <c r="A308" s="41" t="s">
        <v>102</v>
      </c>
      <c r="B308" s="42">
        <v>156472.59699545</v>
      </c>
      <c r="C308" s="42">
        <v>15031.33316722</v>
      </c>
      <c r="D308" s="42">
        <v>3376</v>
      </c>
      <c r="E308" s="42">
        <v>174879.93016267</v>
      </c>
      <c r="F308" s="42">
        <v>-228.70814978999999</v>
      </c>
      <c r="G308" s="42">
        <v>174651</v>
      </c>
      <c r="H308" s="50"/>
    </row>
    <row r="309" spans="1:8">
      <c r="A309" s="37" t="s">
        <v>103</v>
      </c>
      <c r="B309" s="38">
        <v>55283.427863639998</v>
      </c>
      <c r="C309" s="38">
        <v>21670.156899990001</v>
      </c>
      <c r="D309" s="38">
        <v>1339</v>
      </c>
      <c r="E309" s="38">
        <v>78292.584763630002</v>
      </c>
      <c r="F309" s="38">
        <v>433.13588035999999</v>
      </c>
      <c r="G309" s="38">
        <v>78726</v>
      </c>
      <c r="H309" s="50"/>
    </row>
    <row r="310" spans="1:8">
      <c r="A310" s="41" t="s">
        <v>104</v>
      </c>
      <c r="B310" s="42">
        <v>170539.12688863999</v>
      </c>
      <c r="C310" s="42">
        <v>47602.098008649999</v>
      </c>
      <c r="D310" s="42">
        <v>4940</v>
      </c>
      <c r="E310" s="42">
        <v>223081.22489727999</v>
      </c>
      <c r="F310" s="42">
        <v>-249.26849127</v>
      </c>
      <c r="G310" s="42">
        <v>222832</v>
      </c>
      <c r="H310" s="50"/>
    </row>
    <row r="311" spans="1:8">
      <c r="A311" s="41" t="s">
        <v>105</v>
      </c>
      <c r="B311" s="42">
        <v>483737.0130333</v>
      </c>
      <c r="C311" s="42">
        <v>15936.2917877</v>
      </c>
      <c r="D311" s="42">
        <v>13834</v>
      </c>
      <c r="E311" s="42">
        <v>513507.30482100003</v>
      </c>
      <c r="F311" s="42">
        <v>-707.05413829999998</v>
      </c>
      <c r="G311" s="42">
        <v>512800</v>
      </c>
      <c r="H311" s="50"/>
    </row>
    <row r="312" spans="1:8">
      <c r="A312" s="37" t="s">
        <v>106</v>
      </c>
      <c r="B312" s="38">
        <v>234975.62609993</v>
      </c>
      <c r="C312" s="38">
        <v>29816.186366419999</v>
      </c>
      <c r="D312" s="38">
        <v>5090</v>
      </c>
      <c r="E312" s="38">
        <v>269881.81246634998</v>
      </c>
      <c r="F312" s="38">
        <v>1000.85098111</v>
      </c>
      <c r="G312" s="38">
        <v>270883</v>
      </c>
      <c r="H312" s="50"/>
    </row>
    <row r="313" spans="1:8">
      <c r="A313" s="41" t="s">
        <v>107</v>
      </c>
      <c r="B313" s="42">
        <v>406750.13685144001</v>
      </c>
      <c r="C313" s="42">
        <v>-2197.5254225499998</v>
      </c>
      <c r="D313" s="42">
        <v>8342</v>
      </c>
      <c r="E313" s="42">
        <v>412894.61142889003</v>
      </c>
      <c r="F313" s="42">
        <v>-594.52628135999998</v>
      </c>
      <c r="G313" s="42">
        <v>412300</v>
      </c>
      <c r="H313" s="50"/>
    </row>
    <row r="314" spans="1:8">
      <c r="A314" s="41" t="s">
        <v>108</v>
      </c>
      <c r="B314" s="42">
        <v>114946.85305927999</v>
      </c>
      <c r="C314" s="42">
        <v>34141.809239419999</v>
      </c>
      <c r="D314" s="42">
        <v>2462</v>
      </c>
      <c r="E314" s="42">
        <v>151550.66229871</v>
      </c>
      <c r="F314" s="42">
        <v>-168.01205189999999</v>
      </c>
      <c r="G314" s="42">
        <v>151383</v>
      </c>
      <c r="H314" s="50"/>
    </row>
    <row r="315" spans="1:8">
      <c r="A315" s="37" t="s">
        <v>109</v>
      </c>
      <c r="B315" s="38">
        <v>21310.371634589999</v>
      </c>
      <c r="C315" s="38">
        <v>23322.348827500002</v>
      </c>
      <c r="D315" s="38">
        <v>626</v>
      </c>
      <c r="E315" s="38">
        <v>45258.720462090001</v>
      </c>
      <c r="F315" s="38">
        <v>-31.148301759999999</v>
      </c>
      <c r="G315" s="38">
        <v>45228</v>
      </c>
      <c r="H315" s="50"/>
    </row>
    <row r="316" spans="1:8">
      <c r="A316" s="41" t="s">
        <v>110</v>
      </c>
      <c r="B316" s="42">
        <v>67272.26671471</v>
      </c>
      <c r="C316" s="42">
        <v>27638.25942993</v>
      </c>
      <c r="D316" s="42">
        <v>1456</v>
      </c>
      <c r="E316" s="42">
        <v>96366.526144639996</v>
      </c>
      <c r="F316" s="42">
        <v>-98.328499350000001</v>
      </c>
      <c r="G316" s="42">
        <v>96268</v>
      </c>
      <c r="H316" s="50"/>
    </row>
    <row r="317" spans="1:8">
      <c r="A317" s="41" t="s">
        <v>111</v>
      </c>
      <c r="B317" s="42">
        <v>685694.19770731998</v>
      </c>
      <c r="C317" s="42">
        <v>-5303.8626385999996</v>
      </c>
      <c r="D317" s="42">
        <v>18425</v>
      </c>
      <c r="E317" s="42">
        <v>698815.33506871003</v>
      </c>
      <c r="F317" s="42">
        <v>-1002.2448293800001</v>
      </c>
      <c r="G317" s="42">
        <v>697813</v>
      </c>
      <c r="H317" s="50"/>
    </row>
    <row r="318" spans="1:8">
      <c r="A318" s="37" t="s">
        <v>112</v>
      </c>
      <c r="B318" s="38">
        <v>73786.108900780004</v>
      </c>
      <c r="C318" s="38">
        <v>16262.4021964</v>
      </c>
      <c r="D318" s="38">
        <v>989</v>
      </c>
      <c r="E318" s="38">
        <v>91037.511097180002</v>
      </c>
      <c r="F318" s="38">
        <v>3619.1654715599998</v>
      </c>
      <c r="G318" s="38">
        <v>94657</v>
      </c>
      <c r="H318" s="50"/>
    </row>
    <row r="319" spans="1:8" ht="12.75" customHeight="1">
      <c r="A319" s="41" t="s">
        <v>113</v>
      </c>
      <c r="B319" s="42">
        <v>569259.26863138995</v>
      </c>
      <c r="C319" s="42">
        <v>29256.265363049999</v>
      </c>
      <c r="D319" s="42">
        <v>13015</v>
      </c>
      <c r="E319" s="42">
        <v>611530.53399443999</v>
      </c>
      <c r="F319" s="42">
        <v>-832.05773137999995</v>
      </c>
      <c r="G319" s="42">
        <v>610698</v>
      </c>
      <c r="H319" s="50"/>
    </row>
    <row r="320" spans="1:8" ht="12.75" customHeight="1">
      <c r="A320" s="41" t="s">
        <v>114</v>
      </c>
      <c r="B320" s="42">
        <v>421125.51271034998</v>
      </c>
      <c r="C320" s="42">
        <v>8525.7118645400005</v>
      </c>
      <c r="D320" s="42">
        <v>11692</v>
      </c>
      <c r="E320" s="42">
        <v>441343.22457487998</v>
      </c>
      <c r="F320" s="42">
        <v>-615.53804749999995</v>
      </c>
      <c r="G320" s="42">
        <v>440728</v>
      </c>
      <c r="H320" s="50"/>
    </row>
    <row r="321" spans="1:8" ht="12.75" customHeight="1">
      <c r="A321" s="37" t="s">
        <v>115</v>
      </c>
      <c r="B321" s="38">
        <v>56715.350068330001</v>
      </c>
      <c r="C321" s="38">
        <v>31591.989986119999</v>
      </c>
      <c r="D321" s="38">
        <v>1367</v>
      </c>
      <c r="E321" s="38">
        <v>89674.340054450004</v>
      </c>
      <c r="F321" s="38">
        <v>-82.897983589999996</v>
      </c>
      <c r="G321" s="38">
        <v>89591</v>
      </c>
      <c r="H321" s="50"/>
    </row>
    <row r="322" spans="1:8" ht="12.75" customHeight="1">
      <c r="A322" s="41" t="s">
        <v>116</v>
      </c>
      <c r="B322" s="42">
        <v>36556.131578699998</v>
      </c>
      <c r="C322" s="42">
        <v>41325.810160610003</v>
      </c>
      <c r="D322" s="42">
        <v>1448</v>
      </c>
      <c r="E322" s="42">
        <v>79329.941739300004</v>
      </c>
      <c r="F322" s="42">
        <v>-53.432264670000002</v>
      </c>
      <c r="G322" s="42">
        <v>79277</v>
      </c>
      <c r="H322" s="50"/>
    </row>
    <row r="323" spans="1:8" ht="12.75" customHeight="1">
      <c r="A323" s="41" t="s">
        <v>117</v>
      </c>
      <c r="B323" s="42">
        <v>12213.454098869999</v>
      </c>
      <c r="C323" s="42">
        <v>21651.14604363</v>
      </c>
      <c r="D323" s="42">
        <v>619</v>
      </c>
      <c r="E323" s="42">
        <v>34483.600142509997</v>
      </c>
      <c r="F323" s="42">
        <v>-17.851793499999999</v>
      </c>
      <c r="G323" s="42">
        <v>34466</v>
      </c>
      <c r="H323" s="50"/>
    </row>
    <row r="324" spans="1:8" ht="12.75" customHeight="1">
      <c r="A324" s="37" t="s">
        <v>118</v>
      </c>
      <c r="B324" s="38">
        <v>22658.063121359999</v>
      </c>
      <c r="C324" s="38">
        <v>34795.120269710002</v>
      </c>
      <c r="D324" s="38">
        <v>1424</v>
      </c>
      <c r="E324" s="38">
        <v>58877.183391070001</v>
      </c>
      <c r="F324" s="38">
        <v>-33.118154830000002</v>
      </c>
      <c r="G324" s="38">
        <v>58844</v>
      </c>
      <c r="H324" s="50"/>
    </row>
    <row r="325" spans="1:8" ht="12.75" customHeight="1">
      <c r="A325" s="41" t="s">
        <v>119</v>
      </c>
      <c r="B325" s="42">
        <v>64183.807057530001</v>
      </c>
      <c r="C325" s="42">
        <v>32771.454179630004</v>
      </c>
      <c r="D325" s="42">
        <v>4072</v>
      </c>
      <c r="E325" s="42">
        <v>101027.26123716</v>
      </c>
      <c r="F325" s="42">
        <v>-93.814252719999999</v>
      </c>
      <c r="G325" s="42">
        <v>100933</v>
      </c>
      <c r="H325" s="50"/>
    </row>
    <row r="326" spans="1:8" ht="12.75" customHeight="1">
      <c r="A326" s="41" t="s">
        <v>120</v>
      </c>
      <c r="B326" s="42">
        <v>33523.825733459998</v>
      </c>
      <c r="C326" s="42">
        <v>36367.871446149999</v>
      </c>
      <c r="D326" s="42">
        <v>749</v>
      </c>
      <c r="E326" s="42">
        <v>70640.697179609997</v>
      </c>
      <c r="F326" s="42">
        <v>527.29395661000001</v>
      </c>
      <c r="G326" s="42">
        <v>71168</v>
      </c>
      <c r="H326" s="50"/>
    </row>
    <row r="327" spans="1:8" ht="12.75" customHeight="1">
      <c r="A327" s="37" t="s">
        <v>121</v>
      </c>
      <c r="B327" s="38">
        <v>107394.16535215999</v>
      </c>
      <c r="C327" s="38">
        <v>32631.722060839998</v>
      </c>
      <c r="D327" s="38">
        <v>3754</v>
      </c>
      <c r="E327" s="38">
        <v>143779.88741299999</v>
      </c>
      <c r="F327" s="38">
        <v>-130.85653739</v>
      </c>
      <c r="G327" s="38">
        <v>143649</v>
      </c>
      <c r="H327" s="50"/>
    </row>
    <row r="328" spans="1:8" ht="12.75" customHeight="1">
      <c r="A328" s="41" t="s">
        <v>122</v>
      </c>
      <c r="B328" s="42">
        <v>30884.596571859998</v>
      </c>
      <c r="C328" s="42">
        <v>23400.223485899998</v>
      </c>
      <c r="D328" s="42">
        <v>1355</v>
      </c>
      <c r="E328" s="42">
        <v>55639.820057769997</v>
      </c>
      <c r="F328" s="42">
        <v>-45.142466310000003</v>
      </c>
      <c r="G328" s="42">
        <v>55595</v>
      </c>
      <c r="H328" s="50"/>
    </row>
    <row r="329" spans="1:8" ht="12.75" customHeight="1">
      <c r="A329" s="41" t="s">
        <v>123</v>
      </c>
      <c r="B329" s="42">
        <v>16088.067123340001</v>
      </c>
      <c r="C329" s="42">
        <v>23690.141260119999</v>
      </c>
      <c r="D329" s="42">
        <v>619</v>
      </c>
      <c r="E329" s="42">
        <v>40397.208383470002</v>
      </c>
      <c r="F329" s="42">
        <v>-23.515121090000001</v>
      </c>
      <c r="G329" s="42">
        <v>40374</v>
      </c>
      <c r="H329" s="50"/>
    </row>
    <row r="330" spans="1:8" ht="12.75" customHeight="1">
      <c r="A330" s="37" t="s">
        <v>124</v>
      </c>
      <c r="B330" s="38">
        <v>191793.34471127001</v>
      </c>
      <c r="C330" s="38">
        <v>29316.284242720001</v>
      </c>
      <c r="D330" s="38">
        <v>27874</v>
      </c>
      <c r="E330" s="38">
        <v>248983.62895399</v>
      </c>
      <c r="F330" s="38">
        <v>-280.33471580999998</v>
      </c>
      <c r="G330" s="38">
        <v>248703</v>
      </c>
      <c r="H330" s="50"/>
    </row>
    <row r="331" spans="1:8" ht="12.75" customHeight="1">
      <c r="A331" s="41" t="s">
        <v>125</v>
      </c>
      <c r="B331" s="42">
        <v>277371.75412131002</v>
      </c>
      <c r="C331" s="42">
        <v>56132.914507670001</v>
      </c>
      <c r="D331" s="42">
        <v>12975</v>
      </c>
      <c r="E331" s="42">
        <v>346479.66862898</v>
      </c>
      <c r="F331" s="42">
        <v>-405.42038610999998</v>
      </c>
      <c r="G331" s="42">
        <v>346074</v>
      </c>
      <c r="H331" s="50"/>
    </row>
    <row r="332" spans="1:8" ht="12.75" customHeight="1">
      <c r="A332" s="41" t="s">
        <v>333</v>
      </c>
      <c r="B332" s="42">
        <v>165232.59165947</v>
      </c>
      <c r="C332" s="42">
        <v>44901.176536289997</v>
      </c>
      <c r="D332" s="42">
        <v>31540</v>
      </c>
      <c r="E332" s="42">
        <v>241673.76819574999</v>
      </c>
      <c r="F332" s="42">
        <v>-241.51219477999999</v>
      </c>
      <c r="G332" s="42">
        <v>241432</v>
      </c>
      <c r="H332" s="50"/>
    </row>
    <row r="333" spans="1:8" ht="12.75" customHeight="1">
      <c r="A333" s="37" t="s">
        <v>334</v>
      </c>
      <c r="B333" s="38">
        <v>147459.91017766</v>
      </c>
      <c r="C333" s="38">
        <v>20852.477234180002</v>
      </c>
      <c r="D333" s="38">
        <v>16864</v>
      </c>
      <c r="E333" s="38">
        <v>185176.38741184</v>
      </c>
      <c r="F333" s="38">
        <v>-215.53475735000001</v>
      </c>
      <c r="G333" s="38">
        <v>184961</v>
      </c>
      <c r="H333" s="50"/>
    </row>
    <row r="334" spans="1:8" ht="12.75" customHeight="1">
      <c r="A334" s="41" t="s">
        <v>335</v>
      </c>
      <c r="B334" s="42">
        <v>293515.9750566</v>
      </c>
      <c r="C334" s="42">
        <v>30176.194645309999</v>
      </c>
      <c r="D334" s="42">
        <v>28399</v>
      </c>
      <c r="E334" s="42">
        <v>352091.16970192001</v>
      </c>
      <c r="F334" s="42">
        <v>-429.01758440999998</v>
      </c>
      <c r="G334" s="42">
        <v>351662</v>
      </c>
      <c r="H334" s="50"/>
    </row>
    <row r="335" spans="1:8" ht="12.75" customHeight="1">
      <c r="A335" s="41" t="s">
        <v>336</v>
      </c>
      <c r="B335" s="42">
        <v>119804.15779286</v>
      </c>
      <c r="C335" s="42">
        <v>48404.574345089997</v>
      </c>
      <c r="D335" s="42">
        <v>25375</v>
      </c>
      <c r="E335" s="42">
        <v>193583.73213794001</v>
      </c>
      <c r="F335" s="42">
        <v>-175.11173069</v>
      </c>
      <c r="G335" s="42">
        <v>193409</v>
      </c>
      <c r="H335" s="50"/>
    </row>
    <row r="336" spans="1:8" ht="12.75" customHeight="1">
      <c r="A336" s="37" t="s">
        <v>337</v>
      </c>
      <c r="B336" s="38">
        <v>522286.60493619001</v>
      </c>
      <c r="C336" s="38">
        <v>33745.994397169998</v>
      </c>
      <c r="D336" s="38">
        <v>63052</v>
      </c>
      <c r="E336" s="38">
        <v>619084.59933335998</v>
      </c>
      <c r="F336" s="38">
        <v>-763.40014398000005</v>
      </c>
      <c r="G336" s="38">
        <v>618321</v>
      </c>
      <c r="H336" s="50"/>
    </row>
    <row r="337" spans="1:8" ht="12.75" customHeight="1">
      <c r="A337" s="41" t="s">
        <v>338</v>
      </c>
      <c r="B337" s="42">
        <v>275265.98617322999</v>
      </c>
      <c r="C337" s="42">
        <v>56354.368892450002</v>
      </c>
      <c r="D337" s="42">
        <v>24597</v>
      </c>
      <c r="E337" s="42">
        <v>356217.35506567999</v>
      </c>
      <c r="F337" s="42">
        <v>-402.34249068000003</v>
      </c>
      <c r="G337" s="42">
        <v>355815</v>
      </c>
      <c r="H337" s="50"/>
    </row>
    <row r="338" spans="1:8" ht="12.75" customHeight="1">
      <c r="A338" s="41" t="s">
        <v>129</v>
      </c>
      <c r="B338" s="42">
        <v>55423.812393510001</v>
      </c>
      <c r="C338" s="42">
        <v>21108.795214959999</v>
      </c>
      <c r="D338" s="42">
        <v>859</v>
      </c>
      <c r="E338" s="42">
        <v>77391.607608470003</v>
      </c>
      <c r="F338" s="42">
        <v>-81.010207730000005</v>
      </c>
      <c r="G338" s="42">
        <v>77311</v>
      </c>
      <c r="H338" s="50"/>
    </row>
    <row r="339" spans="1:8" ht="12.75" customHeight="1" thickBot="1">
      <c r="A339" s="52" t="s">
        <v>126</v>
      </c>
      <c r="B339" s="51">
        <v>13351130.328957001</v>
      </c>
      <c r="C339" s="51">
        <v>-149237.6696652</v>
      </c>
      <c r="D339" s="51">
        <v>551060</v>
      </c>
      <c r="E339" s="51">
        <v>13752952.659291999</v>
      </c>
      <c r="F339" s="51">
        <v>-13175.68697255</v>
      </c>
      <c r="G339" s="51">
        <v>13739778</v>
      </c>
      <c r="H339" s="50"/>
    </row>
    <row r="340" spans="1:8" ht="12.75" customHeight="1">
      <c r="A340" s="41"/>
      <c r="B340" s="42"/>
      <c r="C340" s="42"/>
      <c r="D340" s="42"/>
      <c r="E340" s="42"/>
      <c r="F340" s="42"/>
      <c r="G340" s="42"/>
      <c r="H340" s="50"/>
    </row>
    <row r="341" spans="1:8" ht="12.75" customHeight="1">
      <c r="A341" s="41" t="s">
        <v>339</v>
      </c>
      <c r="B341" s="42">
        <v>2182530.2090157</v>
      </c>
      <c r="C341" s="42">
        <v>-486047.96718009998</v>
      </c>
      <c r="D341" s="42">
        <v>48127</v>
      </c>
      <c r="E341" s="42">
        <v>1744609.2418356</v>
      </c>
      <c r="F341" s="42">
        <v>-3190.0949786000001</v>
      </c>
      <c r="G341" s="42">
        <v>1741419</v>
      </c>
      <c r="H341" s="50"/>
    </row>
    <row r="342" spans="1:8" ht="12.75" customHeight="1">
      <c r="A342" s="41" t="s">
        <v>340</v>
      </c>
      <c r="B342" s="42">
        <v>697289.95987475</v>
      </c>
      <c r="C342" s="42">
        <v>-17761.41746054</v>
      </c>
      <c r="D342" s="42">
        <v>38665</v>
      </c>
      <c r="E342" s="42">
        <v>718193.54241421004</v>
      </c>
      <c r="F342" s="42">
        <v>-1019.19377356</v>
      </c>
      <c r="G342" s="42">
        <v>717174</v>
      </c>
      <c r="H342" s="50"/>
    </row>
    <row r="343" spans="1:8" ht="12.75" customHeight="1">
      <c r="A343" s="37" t="s">
        <v>341</v>
      </c>
      <c r="B343" s="38">
        <v>593236.94633355003</v>
      </c>
      <c r="C343" s="38">
        <v>27800.536329440001</v>
      </c>
      <c r="D343" s="38">
        <v>37398</v>
      </c>
      <c r="E343" s="38">
        <v>658435.48266298999</v>
      </c>
      <c r="F343" s="38">
        <v>-867.10470067999995</v>
      </c>
      <c r="G343" s="38">
        <v>657568</v>
      </c>
      <c r="H343" s="50"/>
    </row>
    <row r="344" spans="1:8" ht="12.75" customHeight="1">
      <c r="A344" s="41" t="s">
        <v>342</v>
      </c>
      <c r="B344" s="42">
        <v>53149.583009579997</v>
      </c>
      <c r="C344" s="42">
        <v>20705.450299659999</v>
      </c>
      <c r="D344" s="42">
        <v>1905</v>
      </c>
      <c r="E344" s="42">
        <v>75760.033309239996</v>
      </c>
      <c r="F344" s="42">
        <v>-77.686080669999996</v>
      </c>
      <c r="G344" s="42">
        <v>75682</v>
      </c>
      <c r="H344" s="50"/>
    </row>
    <row r="345" spans="1:8" s="6" customFormat="1" ht="12.75" customHeight="1">
      <c r="A345" s="41" t="s">
        <v>343</v>
      </c>
      <c r="B345" s="42">
        <v>156444.52008948001</v>
      </c>
      <c r="C345" s="42">
        <v>5304.2748103200001</v>
      </c>
      <c r="D345" s="42">
        <v>10531</v>
      </c>
      <c r="E345" s="42">
        <v>172279.79489980001</v>
      </c>
      <c r="F345" s="42">
        <v>4711.7606419800004</v>
      </c>
      <c r="G345" s="42">
        <v>176992</v>
      </c>
      <c r="H345" s="50"/>
    </row>
    <row r="346" spans="1:8" ht="12.75" customHeight="1">
      <c r="A346" s="37" t="s">
        <v>344</v>
      </c>
      <c r="B346" s="38">
        <v>315809.03840029001</v>
      </c>
      <c r="C346" s="38">
        <v>23245.946698579999</v>
      </c>
      <c r="D346" s="38">
        <v>53357</v>
      </c>
      <c r="E346" s="38">
        <v>392411.98509887001</v>
      </c>
      <c r="F346" s="38">
        <v>-461.60223736</v>
      </c>
      <c r="G346" s="38">
        <v>391950</v>
      </c>
      <c r="H346" s="50"/>
    </row>
    <row r="347" spans="1:8" ht="12.75" customHeight="1">
      <c r="A347" s="41" t="s">
        <v>345</v>
      </c>
      <c r="B347" s="42">
        <v>80328.027992820003</v>
      </c>
      <c r="C347" s="42">
        <v>35365.843631930002</v>
      </c>
      <c r="D347" s="42">
        <v>2024</v>
      </c>
      <c r="E347" s="42">
        <v>117717.87162475</v>
      </c>
      <c r="F347" s="42">
        <v>-117.41145102</v>
      </c>
      <c r="G347" s="42">
        <v>117600</v>
      </c>
      <c r="H347" s="50"/>
    </row>
    <row r="348" spans="1:8" ht="12.75" customHeight="1">
      <c r="A348" s="41" t="s">
        <v>346</v>
      </c>
      <c r="B348" s="42">
        <v>117333.39006711</v>
      </c>
      <c r="C348" s="42">
        <v>38429.907163149997</v>
      </c>
      <c r="D348" s="42">
        <v>30614</v>
      </c>
      <c r="E348" s="42">
        <v>186377.29723026001</v>
      </c>
      <c r="F348" s="42">
        <v>-171.50033339000001</v>
      </c>
      <c r="G348" s="42">
        <v>186206</v>
      </c>
      <c r="H348" s="50"/>
    </row>
    <row r="349" spans="1:8" ht="12.75" customHeight="1">
      <c r="A349" s="37" t="s">
        <v>347</v>
      </c>
      <c r="B349" s="38">
        <v>35629.593681539998</v>
      </c>
      <c r="C349" s="38">
        <v>27467.554303870002</v>
      </c>
      <c r="D349" s="38">
        <v>1266</v>
      </c>
      <c r="E349" s="38">
        <v>64363.147985410003</v>
      </c>
      <c r="F349" s="38">
        <v>-52.077990679999999</v>
      </c>
      <c r="G349" s="38">
        <v>64311</v>
      </c>
      <c r="H349" s="50"/>
    </row>
    <row r="350" spans="1:8" ht="12.75" customHeight="1">
      <c r="A350" s="41" t="s">
        <v>348</v>
      </c>
      <c r="B350" s="42">
        <v>30070.366298609999</v>
      </c>
      <c r="C350" s="42">
        <v>21633.862955740002</v>
      </c>
      <c r="D350" s="42">
        <v>682</v>
      </c>
      <c r="E350" s="42">
        <v>52386.229254350001</v>
      </c>
      <c r="F350" s="42">
        <v>-43.952346749999997</v>
      </c>
      <c r="G350" s="42">
        <v>52342</v>
      </c>
      <c r="H350" s="50"/>
    </row>
    <row r="351" spans="1:8" ht="12.75" customHeight="1">
      <c r="A351" s="41" t="s">
        <v>349</v>
      </c>
      <c r="B351" s="42">
        <v>27374.983325059999</v>
      </c>
      <c r="C351" s="42">
        <v>32577.332820449999</v>
      </c>
      <c r="D351" s="42">
        <v>1476</v>
      </c>
      <c r="E351" s="42">
        <v>61428.316145509998</v>
      </c>
      <c r="F351" s="42">
        <v>-40.012640599999997</v>
      </c>
      <c r="G351" s="42">
        <v>61388</v>
      </c>
      <c r="H351" s="50"/>
    </row>
    <row r="352" spans="1:8" ht="12.75" customHeight="1">
      <c r="A352" s="37" t="s">
        <v>350</v>
      </c>
      <c r="B352" s="38">
        <v>111774.16268417001</v>
      </c>
      <c r="C352" s="38">
        <v>15036.45779973</v>
      </c>
      <c r="D352" s="38">
        <v>3199</v>
      </c>
      <c r="E352" s="38">
        <v>130009.62048391</v>
      </c>
      <c r="F352" s="38">
        <v>-163.37468945000001</v>
      </c>
      <c r="G352" s="38">
        <v>129846</v>
      </c>
      <c r="H352" s="50"/>
    </row>
    <row r="353" spans="1:8" ht="12.75" customHeight="1">
      <c r="A353" s="41" t="s">
        <v>351</v>
      </c>
      <c r="B353" s="42">
        <v>58540.348956670001</v>
      </c>
      <c r="C353" s="42">
        <v>24252.644269799999</v>
      </c>
      <c r="D353" s="42">
        <v>1735</v>
      </c>
      <c r="E353" s="42">
        <v>84527.993226470004</v>
      </c>
      <c r="F353" s="42">
        <v>-85.565492969999994</v>
      </c>
      <c r="G353" s="42">
        <v>84442</v>
      </c>
      <c r="H353" s="50"/>
    </row>
    <row r="354" spans="1:8" ht="12.75" customHeight="1">
      <c r="A354" s="41" t="s">
        <v>352</v>
      </c>
      <c r="B354" s="42">
        <v>189434.88460942</v>
      </c>
      <c r="C354" s="42">
        <v>24812.045061640001</v>
      </c>
      <c r="D354" s="42">
        <v>6532</v>
      </c>
      <c r="E354" s="42">
        <v>220778.92967106</v>
      </c>
      <c r="F354" s="42">
        <v>-276.88747293</v>
      </c>
      <c r="G354" s="42">
        <v>220502</v>
      </c>
      <c r="H354" s="50"/>
    </row>
    <row r="355" spans="1:8" ht="12.75" customHeight="1">
      <c r="A355" s="37" t="s">
        <v>353</v>
      </c>
      <c r="B355" s="38">
        <v>95208.788159260002</v>
      </c>
      <c r="C355" s="38">
        <v>10114.037195020001</v>
      </c>
      <c r="D355" s="38">
        <v>2317</v>
      </c>
      <c r="E355" s="38">
        <v>107639.82535427999</v>
      </c>
      <c r="F355" s="38">
        <v>-139.16191205999999</v>
      </c>
      <c r="G355" s="38">
        <v>107501</v>
      </c>
      <c r="H355" s="50"/>
    </row>
    <row r="356" spans="1:8" ht="12.75" customHeight="1">
      <c r="A356" s="41" t="s">
        <v>354</v>
      </c>
      <c r="B356" s="42">
        <v>29733.443426909998</v>
      </c>
      <c r="C356" s="42">
        <v>23436.817487249999</v>
      </c>
      <c r="D356" s="42">
        <v>664</v>
      </c>
      <c r="E356" s="42">
        <v>53834.260914159997</v>
      </c>
      <c r="F356" s="42">
        <v>2963.7547057500001</v>
      </c>
      <c r="G356" s="42">
        <v>56798</v>
      </c>
      <c r="H356" s="50"/>
    </row>
    <row r="357" spans="1:8" ht="12.75" customHeight="1">
      <c r="A357" s="41" t="s">
        <v>355</v>
      </c>
      <c r="B357" s="42">
        <v>415510.13151545997</v>
      </c>
      <c r="C357" s="42">
        <v>114649.91680736</v>
      </c>
      <c r="D357" s="42">
        <v>85279</v>
      </c>
      <c r="E357" s="42">
        <v>615439.04832281999</v>
      </c>
      <c r="F357" s="42">
        <v>-607.33032634999995</v>
      </c>
      <c r="G357" s="42">
        <v>614832</v>
      </c>
      <c r="H357" s="50"/>
    </row>
    <row r="358" spans="1:8" ht="12.75" customHeight="1">
      <c r="A358" s="37" t="s">
        <v>356</v>
      </c>
      <c r="B358" s="38">
        <v>154872.21335491</v>
      </c>
      <c r="C358" s="38">
        <v>50282.214621550003</v>
      </c>
      <c r="D358" s="38">
        <v>3676</v>
      </c>
      <c r="E358" s="38">
        <v>208830.42797645999</v>
      </c>
      <c r="F358" s="38">
        <v>-226.36894925999999</v>
      </c>
      <c r="G358" s="38">
        <v>208604</v>
      </c>
      <c r="H358" s="50"/>
    </row>
    <row r="359" spans="1:8" ht="12.75" customHeight="1">
      <c r="A359" s="41" t="s">
        <v>357</v>
      </c>
      <c r="B359" s="42">
        <v>60786.501434619997</v>
      </c>
      <c r="C359" s="42">
        <v>35355.259601389997</v>
      </c>
      <c r="D359" s="42">
        <v>2699</v>
      </c>
      <c r="E359" s="42">
        <v>98840.761036009993</v>
      </c>
      <c r="F359" s="42">
        <v>-88.848581429999996</v>
      </c>
      <c r="G359" s="42">
        <v>98752</v>
      </c>
      <c r="H359" s="50"/>
    </row>
    <row r="360" spans="1:8" ht="12.75" customHeight="1">
      <c r="A360" s="41" t="s">
        <v>358</v>
      </c>
      <c r="B360" s="42">
        <v>76004.184472759996</v>
      </c>
      <c r="C360" s="42">
        <v>50984.124375730004</v>
      </c>
      <c r="D360" s="42">
        <v>3706</v>
      </c>
      <c r="E360" s="42">
        <v>130694.30884849001</v>
      </c>
      <c r="F360" s="42">
        <v>-111.09150574</v>
      </c>
      <c r="G360" s="42">
        <v>130583</v>
      </c>
      <c r="H360" s="50"/>
    </row>
    <row r="361" spans="1:8" ht="12.75" customHeight="1">
      <c r="A361" s="37" t="s">
        <v>359</v>
      </c>
      <c r="B361" s="38">
        <v>51773.814616830001</v>
      </c>
      <c r="C361" s="38">
        <v>27243.359480229999</v>
      </c>
      <c r="D361" s="38">
        <v>2902</v>
      </c>
      <c r="E361" s="38">
        <v>81919.174097059993</v>
      </c>
      <c r="F361" s="38">
        <v>-75.675188980000001</v>
      </c>
      <c r="G361" s="38">
        <v>81843</v>
      </c>
      <c r="H361" s="50"/>
    </row>
    <row r="362" spans="1:8" ht="12.75" customHeight="1">
      <c r="A362" s="41" t="s">
        <v>360</v>
      </c>
      <c r="B362" s="42">
        <v>55929.196701050001</v>
      </c>
      <c r="C362" s="42">
        <v>25871.78579944</v>
      </c>
      <c r="D362" s="42">
        <v>2598</v>
      </c>
      <c r="E362" s="42">
        <v>84398.982500490005</v>
      </c>
      <c r="F362" s="42">
        <v>-81.748902630000003</v>
      </c>
      <c r="G362" s="42">
        <v>84317</v>
      </c>
      <c r="H362" s="50"/>
    </row>
    <row r="363" spans="1:8" ht="12.75" customHeight="1">
      <c r="A363" s="41" t="s">
        <v>361</v>
      </c>
      <c r="B363" s="42">
        <v>78278.413856689993</v>
      </c>
      <c r="C363" s="42">
        <v>30792.023509440001</v>
      </c>
      <c r="D363" s="42">
        <v>5352</v>
      </c>
      <c r="E363" s="42">
        <v>114422.43736611999</v>
      </c>
      <c r="F363" s="42">
        <v>-114.4156328</v>
      </c>
      <c r="G363" s="42">
        <v>114308</v>
      </c>
      <c r="H363" s="50"/>
    </row>
    <row r="364" spans="1:8" ht="12.75" customHeight="1">
      <c r="A364" s="37" t="s">
        <v>362</v>
      </c>
      <c r="B364" s="38">
        <v>133674.14934422</v>
      </c>
      <c r="C364" s="38">
        <v>24948.443420799998</v>
      </c>
      <c r="D364" s="38">
        <v>7469</v>
      </c>
      <c r="E364" s="38">
        <v>166091.59276502</v>
      </c>
      <c r="F364" s="38">
        <v>3021.60594429</v>
      </c>
      <c r="G364" s="38">
        <v>169113</v>
      </c>
      <c r="H364" s="50"/>
    </row>
    <row r="365" spans="1:8" ht="12.75" customHeight="1">
      <c r="A365" s="41" t="s">
        <v>363</v>
      </c>
      <c r="B365" s="42">
        <v>32119.980434739999</v>
      </c>
      <c r="C365" s="42">
        <v>37253.107843589998</v>
      </c>
      <c r="D365" s="42">
        <v>1340</v>
      </c>
      <c r="E365" s="42">
        <v>70713.088278330004</v>
      </c>
      <c r="F365" s="42">
        <v>-46.948164970000001</v>
      </c>
      <c r="G365" s="42">
        <v>70666</v>
      </c>
      <c r="H365" s="50"/>
    </row>
    <row r="366" spans="1:8" ht="12.75" customHeight="1">
      <c r="A366" s="41" t="s">
        <v>364</v>
      </c>
      <c r="B366" s="42">
        <v>80973.79683023</v>
      </c>
      <c r="C366" s="42">
        <v>42602.839138540003</v>
      </c>
      <c r="D366" s="42">
        <v>4716</v>
      </c>
      <c r="E366" s="42">
        <v>128292.63596877</v>
      </c>
      <c r="F366" s="42">
        <v>-118.35533895</v>
      </c>
      <c r="G366" s="42">
        <v>128174</v>
      </c>
      <c r="H366" s="50"/>
    </row>
    <row r="367" spans="1:8">
      <c r="A367" s="37" t="s">
        <v>365</v>
      </c>
      <c r="B367" s="38">
        <v>23724.985548389999</v>
      </c>
      <c r="C367" s="38">
        <v>30121.94200427</v>
      </c>
      <c r="D367" s="38">
        <v>2168</v>
      </c>
      <c r="E367" s="38">
        <v>56014.927552649999</v>
      </c>
      <c r="F367" s="38">
        <v>-34.677621850000001</v>
      </c>
      <c r="G367" s="38">
        <v>55980</v>
      </c>
      <c r="H367" s="50"/>
    </row>
    <row r="368" spans="1:8">
      <c r="A368" s="41" t="s">
        <v>366</v>
      </c>
      <c r="B368" s="42">
        <v>27009.983547389998</v>
      </c>
      <c r="C368" s="42">
        <v>23197.139508960001</v>
      </c>
      <c r="D368" s="42">
        <v>2876</v>
      </c>
      <c r="E368" s="42">
        <v>53083.123056349999</v>
      </c>
      <c r="F368" s="42">
        <v>-39.479138720000002</v>
      </c>
      <c r="G368" s="42">
        <v>53044</v>
      </c>
      <c r="H368" s="50"/>
    </row>
    <row r="369" spans="1:8">
      <c r="A369" s="41" t="s">
        <v>367</v>
      </c>
      <c r="B369" s="42">
        <v>31754.980657069998</v>
      </c>
      <c r="C369" s="42">
        <v>24467.151629839998</v>
      </c>
      <c r="D369" s="42">
        <v>2137</v>
      </c>
      <c r="E369" s="42">
        <v>58359.132286909997</v>
      </c>
      <c r="F369" s="42">
        <v>-46.414663089999998</v>
      </c>
      <c r="G369" s="42">
        <v>58313</v>
      </c>
      <c r="H369" s="50"/>
    </row>
    <row r="370" spans="1:8">
      <c r="A370" s="37" t="s">
        <v>368</v>
      </c>
      <c r="B370" s="38">
        <v>81591.48876167</v>
      </c>
      <c r="C370" s="38">
        <v>20618.069684329999</v>
      </c>
      <c r="D370" s="38">
        <v>3182</v>
      </c>
      <c r="E370" s="38">
        <v>105391.558446</v>
      </c>
      <c r="F370" s="38">
        <v>398.03735813999998</v>
      </c>
      <c r="G370" s="38">
        <v>105790</v>
      </c>
      <c r="H370" s="50"/>
    </row>
    <row r="371" spans="1:8">
      <c r="A371" s="41" t="s">
        <v>369</v>
      </c>
      <c r="B371" s="42">
        <v>108657.62612101001</v>
      </c>
      <c r="C371" s="42">
        <v>20259.173169490001</v>
      </c>
      <c r="D371" s="42">
        <v>6510</v>
      </c>
      <c r="E371" s="42">
        <v>135426.7992905</v>
      </c>
      <c r="F371" s="42">
        <v>-158.81940420999999</v>
      </c>
      <c r="G371" s="42">
        <v>135268</v>
      </c>
      <c r="H371" s="50"/>
    </row>
    <row r="372" spans="1:8">
      <c r="A372" s="41" t="s">
        <v>370</v>
      </c>
      <c r="B372" s="42">
        <v>71511.879516849993</v>
      </c>
      <c r="C372" s="42">
        <v>19796.10908875</v>
      </c>
      <c r="D372" s="42">
        <v>3902</v>
      </c>
      <c r="E372" s="42">
        <v>95209.988605599996</v>
      </c>
      <c r="F372" s="42">
        <v>2211.3019017800002</v>
      </c>
      <c r="G372" s="42">
        <v>97421</v>
      </c>
      <c r="H372" s="50"/>
    </row>
    <row r="373" spans="1:8">
      <c r="A373" s="37" t="s">
        <v>371</v>
      </c>
      <c r="B373" s="38">
        <v>34338.056006719999</v>
      </c>
      <c r="C373" s="38">
        <v>31769.256786220001</v>
      </c>
      <c r="D373" s="38">
        <v>2558</v>
      </c>
      <c r="E373" s="38">
        <v>68665.312792940007</v>
      </c>
      <c r="F373" s="38">
        <v>570.53674045000002</v>
      </c>
      <c r="G373" s="38">
        <v>69236</v>
      </c>
      <c r="H373" s="50"/>
    </row>
    <row r="374" spans="1:8">
      <c r="A374" s="41" t="s">
        <v>372</v>
      </c>
      <c r="B374" s="42">
        <v>29508.828179119999</v>
      </c>
      <c r="C374" s="42">
        <v>24632.540153099999</v>
      </c>
      <c r="D374" s="42">
        <v>2806</v>
      </c>
      <c r="E374" s="42">
        <v>56947.368332220001</v>
      </c>
      <c r="F374" s="42">
        <v>-43.131574630000003</v>
      </c>
      <c r="G374" s="42">
        <v>56904</v>
      </c>
      <c r="H374" s="50"/>
    </row>
    <row r="375" spans="1:8" s="6" customFormat="1">
      <c r="A375" s="41" t="s">
        <v>373</v>
      </c>
      <c r="B375" s="42">
        <v>25072.677035159999</v>
      </c>
      <c r="C375" s="42">
        <v>15882.61960082</v>
      </c>
      <c r="D375" s="42">
        <v>1232</v>
      </c>
      <c r="E375" s="42">
        <v>42187.296635979998</v>
      </c>
      <c r="F375" s="42">
        <v>708.15293186999997</v>
      </c>
      <c r="G375" s="42">
        <v>42895</v>
      </c>
      <c r="H375" s="50"/>
    </row>
    <row r="376" spans="1:8">
      <c r="A376" s="37" t="s">
        <v>374</v>
      </c>
      <c r="B376" s="38">
        <v>79064.567223970007</v>
      </c>
      <c r="C376" s="38">
        <v>34786.49366783</v>
      </c>
      <c r="D376" s="38">
        <v>5681</v>
      </c>
      <c r="E376" s="38">
        <v>119532.06089180001</v>
      </c>
      <c r="F376" s="38">
        <v>-115.56471376</v>
      </c>
      <c r="G376" s="38">
        <v>119416</v>
      </c>
      <c r="H376" s="50"/>
    </row>
    <row r="377" spans="1:8">
      <c r="A377" s="41" t="s">
        <v>375</v>
      </c>
      <c r="B377" s="42">
        <v>24061.908420079999</v>
      </c>
      <c r="C377" s="42">
        <v>26107.68580626</v>
      </c>
      <c r="D377" s="42">
        <v>1105</v>
      </c>
      <c r="E377" s="42">
        <v>51274.594226339999</v>
      </c>
      <c r="F377" s="42">
        <v>-35.170085120000003</v>
      </c>
      <c r="G377" s="42">
        <v>51239</v>
      </c>
      <c r="H377" s="50"/>
    </row>
    <row r="378" spans="1:8">
      <c r="A378" s="41" t="s">
        <v>376</v>
      </c>
      <c r="B378" s="42">
        <v>60393.424750979997</v>
      </c>
      <c r="C378" s="42">
        <v>13680.84156723</v>
      </c>
      <c r="D378" s="42">
        <v>3585</v>
      </c>
      <c r="E378" s="42">
        <v>77659.266318209993</v>
      </c>
      <c r="F378" s="42">
        <v>-88.27404095</v>
      </c>
      <c r="G378" s="42">
        <v>77571</v>
      </c>
      <c r="H378" s="50"/>
    </row>
    <row r="379" spans="1:8">
      <c r="A379" s="37" t="s">
        <v>377</v>
      </c>
      <c r="B379" s="38">
        <v>277849.06152286998</v>
      </c>
      <c r="C379" s="38">
        <v>-4846.5611835399995</v>
      </c>
      <c r="D379" s="38">
        <v>16041</v>
      </c>
      <c r="E379" s="38">
        <v>289043.50033933</v>
      </c>
      <c r="F379" s="38">
        <v>-406.11804239999998</v>
      </c>
      <c r="G379" s="38">
        <v>288637</v>
      </c>
      <c r="H379" s="50"/>
    </row>
    <row r="380" spans="1:8" ht="13.5" thickBot="1">
      <c r="A380" s="52" t="s">
        <v>378</v>
      </c>
      <c r="B380" s="51">
        <v>6788350.0957776997</v>
      </c>
      <c r="C380" s="51">
        <v>546828.86226760002</v>
      </c>
      <c r="D380" s="51">
        <v>414012</v>
      </c>
      <c r="E380" s="51">
        <v>7749190.9580453001</v>
      </c>
      <c r="F380" s="51">
        <v>5441.0922476799997</v>
      </c>
      <c r="G380" s="51">
        <v>7754627</v>
      </c>
      <c r="H380" s="50"/>
    </row>
    <row r="381" spans="1:8">
      <c r="A381" s="41"/>
      <c r="B381" s="42"/>
      <c r="C381" s="42"/>
      <c r="D381" s="42"/>
      <c r="E381" s="42"/>
      <c r="F381" s="42"/>
      <c r="G381" s="42"/>
      <c r="H381" s="50"/>
    </row>
    <row r="382" spans="1:8">
      <c r="A382" s="43" t="s">
        <v>384</v>
      </c>
      <c r="B382" s="44">
        <v>153181759</v>
      </c>
      <c r="C382" s="44">
        <v>1E-8</v>
      </c>
      <c r="D382" s="44">
        <v>4753179</v>
      </c>
      <c r="E382" s="44">
        <v>157934938</v>
      </c>
      <c r="F382" s="44">
        <v>0</v>
      </c>
      <c r="G382" s="44">
        <v>157934938</v>
      </c>
      <c r="H382" s="50"/>
    </row>
    <row r="383" spans="1:8">
      <c r="A383" s="43" t="s">
        <v>383</v>
      </c>
      <c r="B383" s="44"/>
      <c r="C383" s="44"/>
      <c r="D383" s="44">
        <v>-2200000</v>
      </c>
      <c r="E383" s="44">
        <v>-2200000</v>
      </c>
      <c r="F383" s="44"/>
      <c r="G383" s="44">
        <v>-2200000</v>
      </c>
      <c r="H383" s="50"/>
    </row>
    <row r="384" spans="1:8" ht="13.5" thickBot="1">
      <c r="A384" s="52" t="s">
        <v>91</v>
      </c>
      <c r="B384" s="51">
        <f>B382+B383</f>
        <v>153181759</v>
      </c>
      <c r="C384" s="51">
        <f>C382+C383</f>
        <v>1E-8</v>
      </c>
      <c r="D384" s="51">
        <f>D382+D383</f>
        <v>2553179</v>
      </c>
      <c r="E384" s="51">
        <f>E382+E383</f>
        <v>155734938</v>
      </c>
      <c r="F384" s="51">
        <f>F382+F383</f>
        <v>0</v>
      </c>
      <c r="G384" s="51">
        <f>G382+G383</f>
        <v>155734938</v>
      </c>
      <c r="H384" s="50"/>
    </row>
    <row r="385" spans="1:7">
      <c r="A385" s="49"/>
      <c r="B385" s="48"/>
      <c r="C385" s="48"/>
      <c r="D385" s="48"/>
      <c r="E385" s="48"/>
      <c r="F385" s="48"/>
      <c r="G385" s="48"/>
    </row>
    <row r="386" spans="1:7">
      <c r="B386" s="48"/>
      <c r="C386" s="48"/>
      <c r="D386" s="48"/>
      <c r="E386" s="48"/>
      <c r="F386" s="48"/>
      <c r="G386" s="48"/>
    </row>
    <row r="387" spans="1:7">
      <c r="B387" s="48"/>
      <c r="C387" s="48"/>
      <c r="D387" s="48"/>
      <c r="E387" s="48"/>
      <c r="F387" s="48"/>
      <c r="G387" s="48"/>
    </row>
    <row r="388" spans="1:7">
      <c r="B388" s="48"/>
      <c r="C388" s="48"/>
      <c r="D388" s="48"/>
      <c r="E388" s="48"/>
      <c r="F388" s="48"/>
      <c r="G388" s="48"/>
    </row>
    <row r="389" spans="1:7">
      <c r="B389" s="48"/>
      <c r="C389" s="48"/>
      <c r="D389" s="48"/>
      <c r="E389" s="48"/>
      <c r="F389" s="48"/>
      <c r="G389" s="48"/>
    </row>
    <row r="390" spans="1:7">
      <c r="B390" s="48"/>
      <c r="C390" s="48"/>
      <c r="D390" s="48"/>
      <c r="E390" s="48"/>
      <c r="F390" s="48"/>
      <c r="G390" s="48"/>
    </row>
    <row r="391" spans="1:7">
      <c r="B391" s="48"/>
      <c r="C391" s="48"/>
      <c r="D391" s="48"/>
      <c r="E391" s="48"/>
      <c r="F391" s="48"/>
      <c r="G391" s="48"/>
    </row>
    <row r="392" spans="1:7">
      <c r="B392" s="48"/>
      <c r="C392" s="48"/>
      <c r="D392" s="48"/>
      <c r="E392" s="48"/>
      <c r="F392" s="48"/>
      <c r="G392" s="48"/>
    </row>
    <row r="393" spans="1:7">
      <c r="B393" s="48"/>
      <c r="C393" s="48"/>
      <c r="D393" s="48"/>
      <c r="E393" s="48"/>
      <c r="F393" s="48"/>
      <c r="G393" s="48"/>
    </row>
    <row r="394" spans="1:7">
      <c r="B394" s="48"/>
      <c r="C394" s="48"/>
      <c r="D394" s="48"/>
      <c r="E394" s="48"/>
      <c r="F394" s="48"/>
      <c r="G394" s="48"/>
    </row>
    <row r="403" spans="1:7" s="6" customFormat="1">
      <c r="A403" s="1"/>
      <c r="B403" s="1"/>
      <c r="C403" s="1"/>
      <c r="D403" s="1"/>
      <c r="E403" s="1"/>
      <c r="F403" s="1"/>
      <c r="G403" s="1"/>
    </row>
    <row r="452" spans="1:7" s="6" customFormat="1">
      <c r="A452" s="1"/>
      <c r="B452" s="1"/>
      <c r="C452" s="1"/>
      <c r="D452" s="1"/>
      <c r="E452" s="1"/>
      <c r="F452" s="1"/>
      <c r="G452" s="1"/>
    </row>
    <row r="463" spans="1:7" s="6" customFormat="1">
      <c r="A463" s="1"/>
      <c r="B463" s="1"/>
      <c r="C463" s="1"/>
      <c r="D463" s="1"/>
      <c r="E463" s="1"/>
      <c r="F463" s="1"/>
      <c r="G463" s="1"/>
    </row>
  </sheetData>
  <pageMargins left="0.78740157480314965" right="0.59055118110236227" top="0.98425196850393704" bottom="0.98425196850393704" header="0.51181102362204722" footer="0.51181102362204722"/>
  <pageSetup paperSize="9" pageOrder="overThenDown" orientation="portrait" r:id="rId1"/>
  <headerFooter alignWithMargins="0">
    <oddHeader xml:space="preserve">&amp;C&amp;"DepCentury Old Style,Normal"Tabell 2-k: Innbyggjartilskot til kommunane 2023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C15AA-2A30-48FA-8C6B-D6D3EF0F7A47}">
  <dimension ref="A1:K483"/>
  <sheetViews>
    <sheetView tabSelected="1" zoomScaleNormal="100" zoomScalePageLayoutView="90" workbookViewId="0">
      <pane xSplit="1" ySplit="4" topLeftCell="B368" activePane="bottomRight" state="frozen"/>
      <selection pane="topRight" activeCell="B1" sqref="B1"/>
      <selection pane="bottomLeft" activeCell="A5" sqref="A5"/>
      <selection pane="bottomRight" activeCell="C393" sqref="C393"/>
    </sheetView>
  </sheetViews>
  <sheetFormatPr baseColWidth="10" defaultColWidth="11.42578125" defaultRowHeight="12.75"/>
  <cols>
    <col min="1" max="1" width="31.85546875" style="1" bestFit="1" customWidth="1"/>
    <col min="2" max="2" width="11.7109375" style="1" bestFit="1" customWidth="1"/>
    <col min="3" max="3" width="11.7109375" style="1" customWidth="1"/>
    <col min="4" max="4" width="11.85546875" style="1" customWidth="1"/>
    <col min="5" max="5" width="10.140625" style="1" bestFit="1" customWidth="1"/>
    <col min="6" max="6" width="9.42578125" style="1" bestFit="1" customWidth="1"/>
    <col min="7" max="16384" width="11.42578125" style="1"/>
  </cols>
  <sheetData>
    <row r="1" spans="1:6" s="9" customFormat="1" ht="68.25" customHeight="1">
      <c r="A1" s="58" t="s">
        <v>87</v>
      </c>
      <c r="B1" s="13" t="s">
        <v>402</v>
      </c>
      <c r="C1" s="13" t="s">
        <v>401</v>
      </c>
      <c r="D1" s="13" t="s">
        <v>400</v>
      </c>
      <c r="E1" s="13" t="s">
        <v>399</v>
      </c>
      <c r="F1" s="13" t="s">
        <v>398</v>
      </c>
    </row>
    <row r="2" spans="1:6" s="14" customFormat="1">
      <c r="A2" s="10"/>
      <c r="B2" s="14" t="s">
        <v>83</v>
      </c>
      <c r="C2" s="15" t="s">
        <v>83</v>
      </c>
      <c r="D2" s="15" t="s">
        <v>83</v>
      </c>
      <c r="E2" s="15" t="s">
        <v>83</v>
      </c>
      <c r="F2" s="15" t="s">
        <v>397</v>
      </c>
    </row>
    <row r="3" spans="1:6" s="8" customFormat="1">
      <c r="A3" s="12"/>
      <c r="B3" s="12">
        <v>1</v>
      </c>
      <c r="C3" s="12">
        <v>2</v>
      </c>
      <c r="D3" s="12">
        <v>3</v>
      </c>
      <c r="E3" s="12">
        <v>4</v>
      </c>
      <c r="F3" s="12">
        <v>5</v>
      </c>
    </row>
    <row r="4" spans="1:6" s="8" customFormat="1" ht="6" customHeight="1">
      <c r="A4" s="14"/>
      <c r="B4" s="14"/>
      <c r="C4" s="14"/>
      <c r="D4" s="14"/>
      <c r="E4" s="14"/>
      <c r="F4" s="14"/>
    </row>
    <row r="5" spans="1:6" ht="12.75" customHeight="1" thickBot="1">
      <c r="A5" s="57" t="s">
        <v>0</v>
      </c>
      <c r="B5" s="51">
        <v>44801505.997302197</v>
      </c>
      <c r="C5" s="51">
        <v>44677426.806837901</v>
      </c>
      <c r="D5" s="51">
        <v>45960444.8082323</v>
      </c>
      <c r="E5" s="51">
        <v>1283018.00139432</v>
      </c>
      <c r="F5" s="62">
        <v>2.8717365638388901</v>
      </c>
    </row>
    <row r="6" spans="1:6" ht="12.75" customHeight="1">
      <c r="A6" s="56"/>
      <c r="B6" s="55"/>
      <c r="C6" s="55"/>
      <c r="D6" s="55"/>
      <c r="E6" s="55"/>
      <c r="F6" s="68"/>
    </row>
    <row r="7" spans="1:6" ht="12.75" customHeight="1">
      <c r="A7" s="41" t="s">
        <v>1</v>
      </c>
      <c r="B7" s="42">
        <v>951181.90991813096</v>
      </c>
      <c r="C7" s="42">
        <v>951177.00290002499</v>
      </c>
      <c r="D7" s="42">
        <v>993569.51442512195</v>
      </c>
      <c r="E7" s="42">
        <v>42392.511525096299</v>
      </c>
      <c r="F7" s="65">
        <v>4.4568478207364697</v>
      </c>
    </row>
    <row r="8" spans="1:6" ht="12.75" customHeight="1">
      <c r="A8" s="41" t="s">
        <v>2</v>
      </c>
      <c r="B8" s="42">
        <v>9277218.0581404604</v>
      </c>
      <c r="C8" s="42">
        <v>9270466.9849445</v>
      </c>
      <c r="D8" s="42">
        <v>9606994.3052896298</v>
      </c>
      <c r="E8" s="42">
        <v>336527.32034512999</v>
      </c>
      <c r="F8" s="65">
        <v>3.6301010606225099</v>
      </c>
    </row>
    <row r="9" spans="1:6" ht="12.75" customHeight="1">
      <c r="A9" s="37" t="s">
        <v>3</v>
      </c>
      <c r="B9" s="38">
        <v>2286323.1484766798</v>
      </c>
      <c r="C9" s="38">
        <v>2285171.2390669901</v>
      </c>
      <c r="D9" s="38">
        <v>2373393.2032126701</v>
      </c>
      <c r="E9" s="38">
        <v>88221.964145673395</v>
      </c>
      <c r="F9" s="66">
        <v>3.8606281506366802</v>
      </c>
    </row>
    <row r="10" spans="1:6" ht="12.75" customHeight="1">
      <c r="A10" s="41" t="s">
        <v>130</v>
      </c>
      <c r="B10" s="42">
        <v>5030870.3155621598</v>
      </c>
      <c r="C10" s="42">
        <v>5027714.1829902399</v>
      </c>
      <c r="D10" s="42">
        <v>5251777.11268216</v>
      </c>
      <c r="E10" s="42">
        <v>224062.92969191799</v>
      </c>
      <c r="F10" s="65">
        <v>4.4565566286557798</v>
      </c>
    </row>
    <row r="11" spans="1:6" ht="12.75" customHeight="1">
      <c r="A11" s="41" t="s">
        <v>4</v>
      </c>
      <c r="B11" s="42">
        <v>240745.41198598701</v>
      </c>
      <c r="C11" s="42">
        <v>241077.422923051</v>
      </c>
      <c r="D11" s="42">
        <v>248792.260894373</v>
      </c>
      <c r="E11" s="42">
        <v>7714.8379713212498</v>
      </c>
      <c r="F11" s="65">
        <v>3.2001495112147902</v>
      </c>
    </row>
    <row r="12" spans="1:6" ht="12.75" customHeight="1">
      <c r="A12" s="37" t="s">
        <v>5</v>
      </c>
      <c r="B12" s="38">
        <v>223862.500398206</v>
      </c>
      <c r="C12" s="38">
        <v>224032.893886587</v>
      </c>
      <c r="D12" s="38">
        <v>236233.19243353</v>
      </c>
      <c r="E12" s="38">
        <v>12200.298546943601</v>
      </c>
      <c r="F12" s="66">
        <v>5.4457621536236402</v>
      </c>
    </row>
    <row r="13" spans="1:6" ht="12.75" customHeight="1">
      <c r="A13" s="41" t="s">
        <v>6</v>
      </c>
      <c r="B13" s="42">
        <v>192845.52205196</v>
      </c>
      <c r="C13" s="42">
        <v>192700.74365313799</v>
      </c>
      <c r="D13" s="42">
        <v>198228.864440295</v>
      </c>
      <c r="E13" s="42">
        <v>5528.1207871571496</v>
      </c>
      <c r="F13" s="65">
        <v>2.8687594465684998</v>
      </c>
    </row>
    <row r="14" spans="1:6" ht="12.75" customHeight="1">
      <c r="A14" s="41" t="s">
        <v>7</v>
      </c>
      <c r="B14" s="42">
        <v>1205984.4658629301</v>
      </c>
      <c r="C14" s="42">
        <v>1205727.23273052</v>
      </c>
      <c r="D14" s="42">
        <v>1261530.3793065599</v>
      </c>
      <c r="E14" s="42">
        <v>55803.146576038998</v>
      </c>
      <c r="F14" s="65">
        <v>4.6281733597130303</v>
      </c>
    </row>
    <row r="15" spans="1:6" ht="12.75" customHeight="1">
      <c r="A15" s="37" t="s">
        <v>8</v>
      </c>
      <c r="B15" s="38">
        <v>1224694.10140972</v>
      </c>
      <c r="C15" s="38">
        <v>1223678.8897972801</v>
      </c>
      <c r="D15" s="38">
        <v>1280937.7282099801</v>
      </c>
      <c r="E15" s="38">
        <v>57258.838412699297</v>
      </c>
      <c r="F15" s="66">
        <v>4.6792372484406402</v>
      </c>
    </row>
    <row r="16" spans="1:6" ht="12.75" customHeight="1">
      <c r="A16" s="41" t="s">
        <v>9</v>
      </c>
      <c r="B16" s="42">
        <v>1213482.01200392</v>
      </c>
      <c r="C16" s="42">
        <v>1213071.7560785699</v>
      </c>
      <c r="D16" s="42">
        <v>1267498.1752317101</v>
      </c>
      <c r="E16" s="42">
        <v>54426.419153141098</v>
      </c>
      <c r="F16" s="65">
        <v>4.4866611460052903</v>
      </c>
    </row>
    <row r="17" spans="1:11" ht="12.75" customHeight="1">
      <c r="A17" s="41" t="s">
        <v>10</v>
      </c>
      <c r="B17" s="42">
        <v>770617.53573777305</v>
      </c>
      <c r="C17" s="42">
        <v>770509.89396591496</v>
      </c>
      <c r="D17" s="42">
        <v>807598.39532291505</v>
      </c>
      <c r="E17" s="42">
        <v>37088.501356999703</v>
      </c>
      <c r="F17" s="65">
        <v>4.8135009877810102</v>
      </c>
    </row>
    <row r="18" spans="1:11" ht="12.75" customHeight="1">
      <c r="A18" s="37" t="s">
        <v>11</v>
      </c>
      <c r="B18" s="38">
        <v>1807039.3589091499</v>
      </c>
      <c r="C18" s="38">
        <v>1805939.76982157</v>
      </c>
      <c r="D18" s="38">
        <v>1872088.29449374</v>
      </c>
      <c r="E18" s="38">
        <v>66148.524672175306</v>
      </c>
      <c r="F18" s="66">
        <v>3.6628311628970298</v>
      </c>
    </row>
    <row r="19" spans="1:11" ht="12.75" customHeight="1">
      <c r="A19" s="41" t="s">
        <v>12</v>
      </c>
      <c r="B19" s="42">
        <v>732334.63585456705</v>
      </c>
      <c r="C19" s="42">
        <v>732170.92676039401</v>
      </c>
      <c r="D19" s="42">
        <v>759491.73223551596</v>
      </c>
      <c r="E19" s="42">
        <v>27320.805475122299</v>
      </c>
      <c r="F19" s="65">
        <v>3.7314791500951201</v>
      </c>
    </row>
    <row r="20" spans="1:11" ht="12.75" customHeight="1">
      <c r="A20" s="41" t="s">
        <v>13</v>
      </c>
      <c r="B20" s="42">
        <v>836752.86612440902</v>
      </c>
      <c r="C20" s="42">
        <v>836635.28211944702</v>
      </c>
      <c r="D20" s="42">
        <v>873184.04055658297</v>
      </c>
      <c r="E20" s="42">
        <v>36548.758437135999</v>
      </c>
      <c r="F20" s="65">
        <v>4.3685413725975097</v>
      </c>
    </row>
    <row r="21" spans="1:11" ht="12.75" customHeight="1">
      <c r="A21" s="37" t="s">
        <v>14</v>
      </c>
      <c r="B21" s="38">
        <v>207037.00055865</v>
      </c>
      <c r="C21" s="38">
        <v>207066.285873852</v>
      </c>
      <c r="D21" s="38">
        <v>212948.568572816</v>
      </c>
      <c r="E21" s="38">
        <v>5882.2826989639698</v>
      </c>
      <c r="F21" s="66">
        <v>2.84077278642433</v>
      </c>
    </row>
    <row r="22" spans="1:11" ht="12.75" customHeight="1">
      <c r="A22" s="41" t="s">
        <v>15</v>
      </c>
      <c r="B22" s="42">
        <v>295646.25592433399</v>
      </c>
      <c r="C22" s="42">
        <v>295493.500066815</v>
      </c>
      <c r="D22" s="42">
        <v>304189.89118206798</v>
      </c>
      <c r="E22" s="42">
        <v>8696.3911152536202</v>
      </c>
      <c r="F22" s="65">
        <v>2.9430058912589501</v>
      </c>
    </row>
    <row r="23" spans="1:11" ht="12.75" customHeight="1">
      <c r="A23" s="41" t="s">
        <v>16</v>
      </c>
      <c r="B23" s="42">
        <v>328183.070519945</v>
      </c>
      <c r="C23" s="42">
        <v>328216.15012952802</v>
      </c>
      <c r="D23" s="42">
        <v>337537.10447000101</v>
      </c>
      <c r="E23" s="42">
        <v>9320.9543404721808</v>
      </c>
      <c r="F23" s="65">
        <v>2.8398829054553598</v>
      </c>
    </row>
    <row r="24" spans="1:11" s="6" customFormat="1" ht="12.75" customHeight="1">
      <c r="A24" s="37" t="s">
        <v>17</v>
      </c>
      <c r="B24" s="38">
        <v>55285.5086373581</v>
      </c>
      <c r="C24" s="38">
        <v>55444.907351982001</v>
      </c>
      <c r="D24" s="38">
        <v>58463.353789933703</v>
      </c>
      <c r="E24" s="38">
        <v>3018.4464379517499</v>
      </c>
      <c r="F24" s="66">
        <v>5.4440463193304396</v>
      </c>
    </row>
    <row r="25" spans="1:11" ht="12.75" customHeight="1">
      <c r="A25" s="41" t="s">
        <v>18</v>
      </c>
      <c r="B25" s="42">
        <v>74682.205182733494</v>
      </c>
      <c r="C25" s="42">
        <v>74658.968625573601</v>
      </c>
      <c r="D25" s="42">
        <v>76163.813589757207</v>
      </c>
      <c r="E25" s="42">
        <v>1504.84496418359</v>
      </c>
      <c r="F25" s="65">
        <v>2.0156251712110098</v>
      </c>
    </row>
    <row r="26" spans="1:11" ht="12.75" customHeight="1">
      <c r="A26" s="41" t="s">
        <v>19</v>
      </c>
      <c r="B26" s="42">
        <v>755333.50141610904</v>
      </c>
      <c r="C26" s="42">
        <v>754966.19809281605</v>
      </c>
      <c r="D26" s="42">
        <v>793785.77814650303</v>
      </c>
      <c r="E26" s="42">
        <v>38819.580053687001</v>
      </c>
      <c r="F26" s="65">
        <v>5.1418964387746602</v>
      </c>
    </row>
    <row r="27" spans="1:11" ht="12.75" customHeight="1">
      <c r="A27" s="37" t="s">
        <v>20</v>
      </c>
      <c r="B27" s="38">
        <v>2611908.52233828</v>
      </c>
      <c r="C27" s="38">
        <v>2611228.6269386401</v>
      </c>
      <c r="D27" s="38">
        <v>2706742.3367236699</v>
      </c>
      <c r="E27" s="38">
        <v>95513.709785024199</v>
      </c>
      <c r="F27" s="66">
        <v>3.6578072406092899</v>
      </c>
    </row>
    <row r="28" spans="1:11" ht="12.75" customHeight="1">
      <c r="A28" s="41" t="s">
        <v>21</v>
      </c>
      <c r="B28" s="42">
        <v>37282.930521246803</v>
      </c>
      <c r="C28" s="42">
        <v>37313.187265427201</v>
      </c>
      <c r="D28" s="42">
        <v>38662.030195528503</v>
      </c>
      <c r="E28" s="42">
        <v>1348.84293010131</v>
      </c>
      <c r="F28" s="65">
        <v>3.6149228435146101</v>
      </c>
    </row>
    <row r="29" spans="1:11" ht="12.75" customHeight="1">
      <c r="A29" s="41" t="s">
        <v>22</v>
      </c>
      <c r="B29" s="42">
        <v>603521.00941920199</v>
      </c>
      <c r="C29" s="42">
        <v>603335.77335862105</v>
      </c>
      <c r="D29" s="42">
        <v>625449.39606186899</v>
      </c>
      <c r="E29" s="42">
        <v>22113.6227032481</v>
      </c>
      <c r="F29" s="65">
        <v>3.66522650897145</v>
      </c>
    </row>
    <row r="30" spans="1:11" ht="12.75" customHeight="1" thickBot="1">
      <c r="A30" s="52" t="s">
        <v>84</v>
      </c>
      <c r="B30" s="51">
        <v>30980131.846953899</v>
      </c>
      <c r="C30" s="51">
        <v>30965097.819341499</v>
      </c>
      <c r="D30" s="51">
        <v>32200259.471466899</v>
      </c>
      <c r="E30" s="51">
        <v>1235161.6521254301</v>
      </c>
      <c r="F30" s="62">
        <v>3.9888834174905301</v>
      </c>
      <c r="G30" s="48"/>
      <c r="H30" s="48"/>
      <c r="I30" s="48"/>
      <c r="J30" s="48"/>
      <c r="K30" s="48"/>
    </row>
    <row r="31" spans="1:11" ht="12.75" customHeight="1">
      <c r="A31" s="54"/>
      <c r="B31" s="53"/>
      <c r="C31" s="53"/>
      <c r="D31" s="53"/>
      <c r="E31" s="53"/>
      <c r="F31" s="67"/>
    </row>
    <row r="32" spans="1:11" ht="12.75" customHeight="1">
      <c r="A32" s="41" t="s">
        <v>23</v>
      </c>
      <c r="B32" s="42">
        <v>1486728.20517039</v>
      </c>
      <c r="C32" s="42">
        <v>1485639.94336725</v>
      </c>
      <c r="D32" s="42">
        <v>1533881.03413196</v>
      </c>
      <c r="E32" s="42">
        <v>48241.090764711902</v>
      </c>
      <c r="F32" s="65">
        <v>3.2471589755033001</v>
      </c>
    </row>
    <row r="33" spans="1:6" ht="12.75" customHeight="1">
      <c r="A33" s="41" t="s">
        <v>131</v>
      </c>
      <c r="B33" s="42">
        <v>2058263.84626571</v>
      </c>
      <c r="C33" s="42">
        <v>2057311.59303928</v>
      </c>
      <c r="D33" s="42">
        <v>2142900.09609986</v>
      </c>
      <c r="E33" s="42">
        <v>85588.503060579795</v>
      </c>
      <c r="F33" s="65">
        <v>4.1602109933254896</v>
      </c>
    </row>
    <row r="34" spans="1:6" ht="12.75" customHeight="1">
      <c r="A34" s="37" t="s">
        <v>132</v>
      </c>
      <c r="B34" s="38">
        <v>4147204.86922302</v>
      </c>
      <c r="C34" s="38">
        <v>4143659.67925074</v>
      </c>
      <c r="D34" s="38">
        <v>4275139.4425184</v>
      </c>
      <c r="E34" s="38">
        <v>131479.76326765501</v>
      </c>
      <c r="F34" s="66">
        <v>3.1730347915886101</v>
      </c>
    </row>
    <row r="35" spans="1:6" ht="12.75" customHeight="1">
      <c r="A35" s="41" t="s">
        <v>24</v>
      </c>
      <c r="B35" s="42">
        <v>227975.435182335</v>
      </c>
      <c r="C35" s="42">
        <v>228012.752115329</v>
      </c>
      <c r="D35" s="42">
        <v>235254.76997886799</v>
      </c>
      <c r="E35" s="42">
        <v>7242.0178635388202</v>
      </c>
      <c r="F35" s="65">
        <v>3.1761459814650199</v>
      </c>
    </row>
    <row r="36" spans="1:6" ht="12.75" customHeight="1">
      <c r="A36" s="41" t="s">
        <v>25</v>
      </c>
      <c r="B36" s="42">
        <v>181594.49603914301</v>
      </c>
      <c r="C36" s="42">
        <v>181622.440620451</v>
      </c>
      <c r="D36" s="42">
        <v>187639.172008205</v>
      </c>
      <c r="E36" s="42">
        <v>6016.7313877543502</v>
      </c>
      <c r="F36" s="65">
        <v>3.31276871250064</v>
      </c>
    </row>
    <row r="37" spans="1:6" ht="12.75" customHeight="1">
      <c r="A37" s="37" t="s">
        <v>26</v>
      </c>
      <c r="B37" s="38">
        <v>557363.57731386297</v>
      </c>
      <c r="C37" s="38">
        <v>556996.83491659595</v>
      </c>
      <c r="D37" s="38">
        <v>578078.52274406399</v>
      </c>
      <c r="E37" s="38">
        <v>21081.687827467598</v>
      </c>
      <c r="F37" s="66">
        <v>3.7848846718535301</v>
      </c>
    </row>
    <row r="38" spans="1:6" ht="12.75" customHeight="1">
      <c r="A38" s="41" t="s">
        <v>27</v>
      </c>
      <c r="B38" s="42">
        <v>549691.13014949695</v>
      </c>
      <c r="C38" s="42">
        <v>549251.36645118205</v>
      </c>
      <c r="D38" s="42">
        <v>578650.42409624299</v>
      </c>
      <c r="E38" s="42">
        <v>29399.057645061301</v>
      </c>
      <c r="F38" s="65">
        <v>5.3525688675140204</v>
      </c>
    </row>
    <row r="39" spans="1:6" ht="12.75" customHeight="1">
      <c r="A39" s="41" t="s">
        <v>28</v>
      </c>
      <c r="B39" s="42">
        <v>339232.20024589897</v>
      </c>
      <c r="C39" s="42">
        <v>339341.587783219</v>
      </c>
      <c r="D39" s="42">
        <v>355593.53553743998</v>
      </c>
      <c r="E39" s="42">
        <v>16251.947754220901</v>
      </c>
      <c r="F39" s="65">
        <v>4.78925906499944</v>
      </c>
    </row>
    <row r="40" spans="1:6" ht="12.75" customHeight="1">
      <c r="A40" s="37" t="s">
        <v>29</v>
      </c>
      <c r="B40" s="38">
        <v>697535.87871540803</v>
      </c>
      <c r="C40" s="38">
        <v>696979.16556423495</v>
      </c>
      <c r="D40" s="38">
        <v>728159.49083340005</v>
      </c>
      <c r="E40" s="38">
        <v>31180.325269164801</v>
      </c>
      <c r="F40" s="66">
        <v>4.4736380669173901</v>
      </c>
    </row>
    <row r="41" spans="1:6" ht="12.75" customHeight="1">
      <c r="A41" s="41" t="s">
        <v>30</v>
      </c>
      <c r="B41" s="42">
        <v>302724.25391440798</v>
      </c>
      <c r="C41" s="42">
        <v>302704.48197466601</v>
      </c>
      <c r="D41" s="42">
        <v>312872.28346817603</v>
      </c>
      <c r="E41" s="42">
        <v>10167.8014935103</v>
      </c>
      <c r="F41" s="65">
        <v>3.35898610657547</v>
      </c>
    </row>
    <row r="42" spans="1:6" ht="12.75" customHeight="1">
      <c r="A42" s="41" t="s">
        <v>31</v>
      </c>
      <c r="B42" s="42">
        <v>463865.38499853201</v>
      </c>
      <c r="C42" s="42">
        <v>463644.69584641</v>
      </c>
      <c r="D42" s="42">
        <v>480104.36079625698</v>
      </c>
      <c r="E42" s="42">
        <v>16459.664949846901</v>
      </c>
      <c r="F42" s="65">
        <v>3.5500600130448698</v>
      </c>
    </row>
    <row r="43" spans="1:6" ht="12.75" customHeight="1">
      <c r="A43" s="37" t="s">
        <v>32</v>
      </c>
      <c r="B43" s="38">
        <v>622321.55725121102</v>
      </c>
      <c r="C43" s="38">
        <v>622315.57793288003</v>
      </c>
      <c r="D43" s="38">
        <v>644469.04222212604</v>
      </c>
      <c r="E43" s="38">
        <v>22153.4642892466</v>
      </c>
      <c r="F43" s="66">
        <v>3.5598440847058401</v>
      </c>
    </row>
    <row r="44" spans="1:6" ht="12.75" customHeight="1">
      <c r="A44" s="41" t="s">
        <v>33</v>
      </c>
      <c r="B44" s="42">
        <v>551346.61692775099</v>
      </c>
      <c r="C44" s="42">
        <v>551000.13531658705</v>
      </c>
      <c r="D44" s="42">
        <v>574736.36721651605</v>
      </c>
      <c r="E44" s="42">
        <v>23736.231899929</v>
      </c>
      <c r="F44" s="65">
        <v>4.3078450219056599</v>
      </c>
    </row>
    <row r="45" spans="1:6" ht="12.75" customHeight="1">
      <c r="A45" s="41" t="s">
        <v>34</v>
      </c>
      <c r="B45" s="42">
        <v>451315.349881556</v>
      </c>
      <c r="C45" s="42">
        <v>451117.33826533298</v>
      </c>
      <c r="D45" s="42">
        <v>467565.58815405302</v>
      </c>
      <c r="E45" s="42">
        <v>16448.249888720198</v>
      </c>
      <c r="F45" s="65">
        <v>3.64611343735272</v>
      </c>
    </row>
    <row r="46" spans="1:6" ht="12.75" customHeight="1">
      <c r="A46" s="37" t="s">
        <v>35</v>
      </c>
      <c r="B46" s="38">
        <v>482607.01209421398</v>
      </c>
      <c r="C46" s="38">
        <v>482343.29740732699</v>
      </c>
      <c r="D46" s="38">
        <v>499062.48647501098</v>
      </c>
      <c r="E46" s="38">
        <v>16719.189067683499</v>
      </c>
      <c r="F46" s="66">
        <v>3.4662426445131098</v>
      </c>
    </row>
    <row r="47" spans="1:6" ht="12.75" customHeight="1">
      <c r="A47" s="41" t="s">
        <v>36</v>
      </c>
      <c r="B47" s="42">
        <v>241857.52599998299</v>
      </c>
      <c r="C47" s="42">
        <v>241672.011844811</v>
      </c>
      <c r="D47" s="42">
        <v>254671.82851837901</v>
      </c>
      <c r="E47" s="42">
        <v>12999.816673568001</v>
      </c>
      <c r="F47" s="65">
        <v>5.3791155104530004</v>
      </c>
    </row>
    <row r="48" spans="1:6" ht="12.75" customHeight="1">
      <c r="A48" s="41" t="s">
        <v>37</v>
      </c>
      <c r="B48" s="42">
        <v>370045.793631026</v>
      </c>
      <c r="C48" s="42">
        <v>369893.45435691701</v>
      </c>
      <c r="D48" s="42">
        <v>384422.267231695</v>
      </c>
      <c r="E48" s="42">
        <v>14528.812874778299</v>
      </c>
      <c r="F48" s="65">
        <v>3.9278372470898599</v>
      </c>
    </row>
    <row r="49" spans="1:6" ht="12.75" customHeight="1">
      <c r="A49" s="37" t="s">
        <v>38</v>
      </c>
      <c r="B49" s="38">
        <v>190350.58532630801</v>
      </c>
      <c r="C49" s="38">
        <v>190230.97286448799</v>
      </c>
      <c r="D49" s="38">
        <v>195827.984129869</v>
      </c>
      <c r="E49" s="38">
        <v>5597.0112653812403</v>
      </c>
      <c r="F49" s="66">
        <v>2.9422187045052302</v>
      </c>
    </row>
    <row r="50" spans="1:6" s="6" customFormat="1" ht="12.75" customHeight="1">
      <c r="A50" s="41" t="s">
        <v>39</v>
      </c>
      <c r="B50" s="42">
        <v>225357.83804357101</v>
      </c>
      <c r="C50" s="42">
        <v>225382.03894323</v>
      </c>
      <c r="D50" s="42">
        <v>231596.815413676</v>
      </c>
      <c r="E50" s="42">
        <v>6214.7764704451902</v>
      </c>
      <c r="F50" s="65">
        <v>2.7574408766488201</v>
      </c>
    </row>
    <row r="51" spans="1:6" s="6" customFormat="1" ht="12.75" customHeight="1">
      <c r="A51" s="41" t="s">
        <v>40</v>
      </c>
      <c r="B51" s="42">
        <v>476350.981242607</v>
      </c>
      <c r="C51" s="42">
        <v>476253.10122771602</v>
      </c>
      <c r="D51" s="42">
        <v>501456.49735701201</v>
      </c>
      <c r="E51" s="42">
        <v>25203.396129296001</v>
      </c>
      <c r="F51" s="65">
        <v>5.2920172203236202</v>
      </c>
    </row>
    <row r="52" spans="1:6" s="6" customFormat="1" ht="12.75" customHeight="1">
      <c r="A52" s="37" t="s">
        <v>41</v>
      </c>
      <c r="B52" s="38">
        <v>398454.96584743698</v>
      </c>
      <c r="C52" s="38">
        <v>398344.60445933702</v>
      </c>
      <c r="D52" s="38">
        <v>410510.04492581601</v>
      </c>
      <c r="E52" s="38">
        <v>12165.4404664797</v>
      </c>
      <c r="F52" s="66">
        <v>3.0539990576730802</v>
      </c>
    </row>
    <row r="53" spans="1:6" ht="12.75" customHeight="1">
      <c r="A53" s="41" t="s">
        <v>42</v>
      </c>
      <c r="B53" s="42">
        <v>165112.310308627</v>
      </c>
      <c r="C53" s="42">
        <v>165163.45695763701</v>
      </c>
      <c r="D53" s="42">
        <v>173216.75676204599</v>
      </c>
      <c r="E53" s="42">
        <v>8053.2998044098204</v>
      </c>
      <c r="F53" s="65">
        <v>4.8759574016881002</v>
      </c>
    </row>
    <row r="54" spans="1:6" ht="12.75" customHeight="1">
      <c r="A54" s="41" t="s">
        <v>43</v>
      </c>
      <c r="B54" s="42">
        <v>280304.69860563398</v>
      </c>
      <c r="C54" s="42">
        <v>280155.17358561099</v>
      </c>
      <c r="D54" s="42">
        <v>284585.163855177</v>
      </c>
      <c r="E54" s="42">
        <v>4429.99026956537</v>
      </c>
      <c r="F54" s="65">
        <v>1.58126305963493</v>
      </c>
    </row>
    <row r="55" spans="1:6" ht="12.75" customHeight="1">
      <c r="A55" s="37" t="s">
        <v>133</v>
      </c>
      <c r="B55" s="38">
        <v>709906.65545926301</v>
      </c>
      <c r="C55" s="38">
        <v>709939.20938876702</v>
      </c>
      <c r="D55" s="38">
        <v>737579.21226299496</v>
      </c>
      <c r="E55" s="38">
        <v>27640.002874228201</v>
      </c>
      <c r="F55" s="66">
        <v>3.8932914971727302</v>
      </c>
    </row>
    <row r="56" spans="1:6" ht="12.75" customHeight="1">
      <c r="A56" s="41" t="s">
        <v>134</v>
      </c>
      <c r="B56" s="42">
        <v>215940.98561393301</v>
      </c>
      <c r="C56" s="42">
        <v>215846.06779365201</v>
      </c>
      <c r="D56" s="42">
        <v>224977.218436097</v>
      </c>
      <c r="E56" s="42">
        <v>9131.1506424458094</v>
      </c>
      <c r="F56" s="65">
        <v>4.2303993469898096</v>
      </c>
    </row>
    <row r="57" spans="1:6" ht="12.75" customHeight="1">
      <c r="A57" s="41" t="s">
        <v>135</v>
      </c>
      <c r="B57" s="42">
        <v>883649.442771203</v>
      </c>
      <c r="C57" s="42">
        <v>883435.45088517002</v>
      </c>
      <c r="D57" s="42">
        <v>918239.27358212206</v>
      </c>
      <c r="E57" s="42">
        <v>34803.822696953001</v>
      </c>
      <c r="F57" s="65">
        <v>3.9395999630851199</v>
      </c>
    </row>
    <row r="58" spans="1:6" ht="12.75" customHeight="1" thickBot="1">
      <c r="A58" s="52" t="s">
        <v>85</v>
      </c>
      <c r="B58" s="51">
        <v>17311451.596222501</v>
      </c>
      <c r="C58" s="51">
        <v>17302606.432158802</v>
      </c>
      <c r="D58" s="51">
        <v>17926755.678755499</v>
      </c>
      <c r="E58" s="51">
        <v>624149.24659664603</v>
      </c>
      <c r="F58" s="62">
        <v>3.6072556411882299</v>
      </c>
    </row>
    <row r="59" spans="1:6" ht="12.75" customHeight="1">
      <c r="A59" s="41"/>
      <c r="B59" s="42"/>
      <c r="C59" s="42"/>
      <c r="D59" s="42"/>
      <c r="E59" s="42"/>
      <c r="F59" s="65"/>
    </row>
    <row r="60" spans="1:6" ht="12.75" customHeight="1">
      <c r="A60" s="41" t="s">
        <v>44</v>
      </c>
      <c r="B60" s="42">
        <v>3242821.7216513399</v>
      </c>
      <c r="C60" s="42">
        <v>3241703.6752228802</v>
      </c>
      <c r="D60" s="42">
        <v>3376614.5507077398</v>
      </c>
      <c r="E60" s="42">
        <v>134910.87548485101</v>
      </c>
      <c r="F60" s="65">
        <v>4.1617275667732203</v>
      </c>
    </row>
    <row r="61" spans="1:6" ht="12.75" customHeight="1">
      <c r="A61" s="41" t="s">
        <v>136</v>
      </c>
      <c r="B61" s="42">
        <v>1448544.38367429</v>
      </c>
      <c r="C61" s="42">
        <v>1447870.7763499001</v>
      </c>
      <c r="D61" s="42">
        <v>1494923.37647078</v>
      </c>
      <c r="E61" s="42">
        <v>47052.600120878596</v>
      </c>
      <c r="F61" s="65">
        <v>3.2497789781695001</v>
      </c>
    </row>
    <row r="62" spans="1:6" ht="12.75" customHeight="1">
      <c r="A62" s="37" t="s">
        <v>45</v>
      </c>
      <c r="B62" s="38">
        <v>124643.623594169</v>
      </c>
      <c r="C62" s="38">
        <v>124686.100599294</v>
      </c>
      <c r="D62" s="38">
        <v>129956.094761135</v>
      </c>
      <c r="E62" s="38">
        <v>5269.9941618405301</v>
      </c>
      <c r="F62" s="66">
        <v>4.2266091701566699</v>
      </c>
    </row>
    <row r="63" spans="1:6" ht="12.75" customHeight="1">
      <c r="A63" s="41" t="s">
        <v>46</v>
      </c>
      <c r="B63" s="42">
        <v>159880.19375546899</v>
      </c>
      <c r="C63" s="42">
        <v>159851.46391440899</v>
      </c>
      <c r="D63" s="42">
        <v>163867.370500966</v>
      </c>
      <c r="E63" s="42">
        <v>4015.9065865570701</v>
      </c>
      <c r="F63" s="65">
        <v>2.51227388740547</v>
      </c>
    </row>
    <row r="64" spans="1:6" ht="12.75" customHeight="1">
      <c r="A64" s="41" t="s">
        <v>47</v>
      </c>
      <c r="B64" s="42">
        <v>534859.19043691305</v>
      </c>
      <c r="C64" s="42">
        <v>534384.97255945497</v>
      </c>
      <c r="D64" s="42">
        <v>549526.07235223695</v>
      </c>
      <c r="E64" s="42">
        <v>15141.099792781601</v>
      </c>
      <c r="F64" s="65">
        <v>2.8333693068244101</v>
      </c>
    </row>
    <row r="65" spans="1:6" ht="12.75" customHeight="1">
      <c r="A65" s="37" t="s">
        <v>48</v>
      </c>
      <c r="B65" s="38">
        <v>104938.529257213</v>
      </c>
      <c r="C65" s="38">
        <v>104907.93636845</v>
      </c>
      <c r="D65" s="38">
        <v>107602.899118983</v>
      </c>
      <c r="E65" s="38">
        <v>2694.96275053315</v>
      </c>
      <c r="F65" s="66">
        <v>2.5688835790917599</v>
      </c>
    </row>
    <row r="66" spans="1:6" ht="12.75" customHeight="1">
      <c r="A66" s="41" t="s">
        <v>49</v>
      </c>
      <c r="B66" s="42">
        <v>56192.856788602403</v>
      </c>
      <c r="C66" s="42">
        <v>56203.716335209101</v>
      </c>
      <c r="D66" s="42">
        <v>58445.554066565703</v>
      </c>
      <c r="E66" s="42">
        <v>2241.8377313565402</v>
      </c>
      <c r="F66" s="65">
        <v>3.9887713438481902</v>
      </c>
    </row>
    <row r="67" spans="1:6" ht="12.75" customHeight="1">
      <c r="A67" s="41" t="s">
        <v>50</v>
      </c>
      <c r="B67" s="42">
        <v>145506.917208208</v>
      </c>
      <c r="C67" s="42">
        <v>145421.39308016899</v>
      </c>
      <c r="D67" s="42">
        <v>153591.34743653599</v>
      </c>
      <c r="E67" s="42">
        <v>8169.9543563669404</v>
      </c>
      <c r="F67" s="65">
        <v>5.6181241173112202</v>
      </c>
    </row>
    <row r="68" spans="1:6" ht="12.75" customHeight="1">
      <c r="A68" s="37" t="s">
        <v>51</v>
      </c>
      <c r="B68" s="38">
        <v>484727.55346517602</v>
      </c>
      <c r="C68" s="38">
        <v>484301.09748709999</v>
      </c>
      <c r="D68" s="38">
        <v>504906.57722673501</v>
      </c>
      <c r="E68" s="38">
        <v>20605.479739635</v>
      </c>
      <c r="F68" s="66">
        <v>4.2546836764465201</v>
      </c>
    </row>
    <row r="69" spans="1:6" ht="12.75" customHeight="1">
      <c r="A69" s="41" t="s">
        <v>52</v>
      </c>
      <c r="B69" s="42">
        <v>186123.67892525799</v>
      </c>
      <c r="C69" s="42">
        <v>186103.35394161299</v>
      </c>
      <c r="D69" s="42">
        <v>193000.20916596401</v>
      </c>
      <c r="E69" s="42">
        <v>6896.8552243513104</v>
      </c>
      <c r="F69" s="65">
        <v>3.70592742058539</v>
      </c>
    </row>
    <row r="70" spans="1:6" ht="12.75" customHeight="1">
      <c r="A70" s="41" t="s">
        <v>53</v>
      </c>
      <c r="B70" s="42">
        <v>878717.43112604995</v>
      </c>
      <c r="C70" s="42">
        <v>878142.99741303001</v>
      </c>
      <c r="D70" s="42">
        <v>905683.39140735997</v>
      </c>
      <c r="E70" s="42">
        <v>27540.393994329999</v>
      </c>
      <c r="F70" s="65">
        <v>3.1362083482374401</v>
      </c>
    </row>
    <row r="71" spans="1:6" ht="12.75" customHeight="1">
      <c r="A71" s="37" t="s">
        <v>54</v>
      </c>
      <c r="B71" s="38">
        <v>124347.32174504299</v>
      </c>
      <c r="C71" s="38">
        <v>124371.246187264</v>
      </c>
      <c r="D71" s="38">
        <v>130424.834161762</v>
      </c>
      <c r="E71" s="38">
        <v>6053.5879744983804</v>
      </c>
      <c r="F71" s="66">
        <v>4.8673533152378399</v>
      </c>
    </row>
    <row r="72" spans="1:6" ht="12.75" customHeight="1">
      <c r="A72" s="41" t="s">
        <v>55</v>
      </c>
      <c r="B72" s="42">
        <v>117022.67672074201</v>
      </c>
      <c r="C72" s="42">
        <v>117003.90216352799</v>
      </c>
      <c r="D72" s="42">
        <v>121862.267523435</v>
      </c>
      <c r="E72" s="42">
        <v>4858.3653599073295</v>
      </c>
      <c r="F72" s="65">
        <v>4.1523105384273</v>
      </c>
    </row>
    <row r="73" spans="1:6" ht="12.75" customHeight="1">
      <c r="A73" s="41" t="s">
        <v>56</v>
      </c>
      <c r="B73" s="42">
        <v>122832.338879573</v>
      </c>
      <c r="C73" s="42">
        <v>122954.856325423</v>
      </c>
      <c r="D73" s="42">
        <v>127024.895094775</v>
      </c>
      <c r="E73" s="42">
        <v>4070.0387693525099</v>
      </c>
      <c r="F73" s="65">
        <v>3.3101895207623202</v>
      </c>
    </row>
    <row r="74" spans="1:6" ht="12.75" customHeight="1">
      <c r="A74" s="37" t="s">
        <v>57</v>
      </c>
      <c r="B74" s="38">
        <v>136358.47516033301</v>
      </c>
      <c r="C74" s="38">
        <v>136414.553498917</v>
      </c>
      <c r="D74" s="38">
        <v>139870.86857526001</v>
      </c>
      <c r="E74" s="38">
        <v>3456.3150763431299</v>
      </c>
      <c r="F74" s="66">
        <v>2.53368499745197</v>
      </c>
    </row>
    <row r="75" spans="1:6" ht="12.75" customHeight="1">
      <c r="A75" s="41" t="s">
        <v>58</v>
      </c>
      <c r="B75" s="42">
        <v>327781.742883784</v>
      </c>
      <c r="C75" s="42">
        <v>327606.579964498</v>
      </c>
      <c r="D75" s="42">
        <v>339771.93697168701</v>
      </c>
      <c r="E75" s="42">
        <v>12165.3570071883</v>
      </c>
      <c r="F75" s="65">
        <v>3.7134043548535098</v>
      </c>
    </row>
    <row r="76" spans="1:6" ht="12.75" customHeight="1">
      <c r="A76" s="41" t="s">
        <v>59</v>
      </c>
      <c r="B76" s="42">
        <v>1650560.7079280801</v>
      </c>
      <c r="C76" s="42">
        <v>1649719.3401695599</v>
      </c>
      <c r="D76" s="42">
        <v>1710573.2866344801</v>
      </c>
      <c r="E76" s="42">
        <v>60853.946464924396</v>
      </c>
      <c r="F76" s="65">
        <v>3.6887454116086098</v>
      </c>
    </row>
    <row r="77" spans="1:6" ht="12.75" customHeight="1">
      <c r="A77" s="37" t="s">
        <v>60</v>
      </c>
      <c r="B77" s="38">
        <v>211537.465823481</v>
      </c>
      <c r="C77" s="38">
        <v>211586.98422108201</v>
      </c>
      <c r="D77" s="38">
        <v>215698.528959338</v>
      </c>
      <c r="E77" s="38">
        <v>4111.5447382557904</v>
      </c>
      <c r="F77" s="66">
        <v>1.9431936011525801</v>
      </c>
    </row>
    <row r="78" spans="1:6" ht="12.75" customHeight="1">
      <c r="A78" s="41" t="s">
        <v>61</v>
      </c>
      <c r="B78" s="42">
        <v>53298.315069451302</v>
      </c>
      <c r="C78" s="42">
        <v>53397.680957026903</v>
      </c>
      <c r="D78" s="42">
        <v>55694.810406149198</v>
      </c>
      <c r="E78" s="42">
        <v>2297.1294491223298</v>
      </c>
      <c r="F78" s="65">
        <v>4.30192736454417</v>
      </c>
    </row>
    <row r="79" spans="1:6" ht="12.75" customHeight="1">
      <c r="A79" s="41" t="s">
        <v>62</v>
      </c>
      <c r="B79" s="42">
        <v>119114.382763605</v>
      </c>
      <c r="C79" s="42">
        <v>119102.37658334299</v>
      </c>
      <c r="D79" s="42">
        <v>121635.17725907599</v>
      </c>
      <c r="E79" s="42">
        <v>2532.8006757334701</v>
      </c>
      <c r="F79" s="65">
        <v>2.1265744214273701</v>
      </c>
    </row>
    <row r="80" spans="1:6" ht="12.75" customHeight="1">
      <c r="A80" s="37" t="s">
        <v>63</v>
      </c>
      <c r="B80" s="38">
        <v>456986.67145220097</v>
      </c>
      <c r="C80" s="38">
        <v>456694.30563956499</v>
      </c>
      <c r="D80" s="38">
        <v>469410.67774977803</v>
      </c>
      <c r="E80" s="38">
        <v>12716.372110213601</v>
      </c>
      <c r="F80" s="66">
        <v>2.7844385080311702</v>
      </c>
    </row>
    <row r="81" spans="1:6" ht="12.75" customHeight="1">
      <c r="A81" s="41" t="s">
        <v>64</v>
      </c>
      <c r="B81" s="42">
        <v>163151.515209862</v>
      </c>
      <c r="C81" s="42">
        <v>163301.570557859</v>
      </c>
      <c r="D81" s="42">
        <v>167201.69844689299</v>
      </c>
      <c r="E81" s="42">
        <v>3900.1278890339599</v>
      </c>
      <c r="F81" s="65">
        <v>2.3882978441117402</v>
      </c>
    </row>
    <row r="82" spans="1:6" ht="12.75" customHeight="1">
      <c r="A82" s="41" t="s">
        <v>65</v>
      </c>
      <c r="B82" s="42">
        <v>95906.504057843194</v>
      </c>
      <c r="C82" s="42">
        <v>95992.197148379695</v>
      </c>
      <c r="D82" s="42">
        <v>102045.95952849</v>
      </c>
      <c r="E82" s="42">
        <v>6053.7623801100599</v>
      </c>
      <c r="F82" s="65">
        <v>6.3065150709619404</v>
      </c>
    </row>
    <row r="83" spans="1:6" s="6" customFormat="1" ht="12.75" customHeight="1">
      <c r="A83" s="37" t="s">
        <v>66</v>
      </c>
      <c r="B83" s="38">
        <v>337199.49381996703</v>
      </c>
      <c r="C83" s="38">
        <v>336946.71703468199</v>
      </c>
      <c r="D83" s="38">
        <v>349251.78512296599</v>
      </c>
      <c r="E83" s="38">
        <v>12305.0680882836</v>
      </c>
      <c r="F83" s="66">
        <v>3.6519329217910399</v>
      </c>
    </row>
    <row r="84" spans="1:6" ht="12.75" customHeight="1">
      <c r="A84" s="41" t="s">
        <v>67</v>
      </c>
      <c r="B84" s="42">
        <v>609690.91361318005</v>
      </c>
      <c r="C84" s="42">
        <v>609520.87322833296</v>
      </c>
      <c r="D84" s="42">
        <v>631789.13480687595</v>
      </c>
      <c r="E84" s="42">
        <v>22268.261578542501</v>
      </c>
      <c r="F84" s="65">
        <v>3.6534042649923499</v>
      </c>
    </row>
    <row r="85" spans="1:6" ht="12.75" customHeight="1">
      <c r="A85" s="41" t="s">
        <v>68</v>
      </c>
      <c r="B85" s="42">
        <v>160102.870759721</v>
      </c>
      <c r="C85" s="42">
        <v>160166.339981806</v>
      </c>
      <c r="D85" s="42">
        <v>164980.25567398299</v>
      </c>
      <c r="E85" s="42">
        <v>4813.9156921764097</v>
      </c>
      <c r="F85" s="65">
        <v>3.0055726394966902</v>
      </c>
    </row>
    <row r="86" spans="1:6" ht="12.75" customHeight="1">
      <c r="A86" s="37" t="s">
        <v>69</v>
      </c>
      <c r="B86" s="38">
        <v>206504.61964767901</v>
      </c>
      <c r="C86" s="38">
        <v>206744.266696668</v>
      </c>
      <c r="D86" s="38">
        <v>214940.64378114601</v>
      </c>
      <c r="E86" s="38">
        <v>8196.3770844789397</v>
      </c>
      <c r="F86" s="66">
        <v>3.9645003053480399</v>
      </c>
    </row>
    <row r="87" spans="1:6" ht="12.75" customHeight="1">
      <c r="A87" s="41" t="s">
        <v>70</v>
      </c>
      <c r="B87" s="42">
        <v>170188.940240166</v>
      </c>
      <c r="C87" s="42">
        <v>170241.77872204801</v>
      </c>
      <c r="D87" s="42">
        <v>175308.594858809</v>
      </c>
      <c r="E87" s="42">
        <v>5066.8161367606999</v>
      </c>
      <c r="F87" s="65">
        <v>2.97624717903896</v>
      </c>
    </row>
    <row r="88" spans="1:6" ht="12.75" customHeight="1">
      <c r="A88" s="41" t="s">
        <v>71</v>
      </c>
      <c r="B88" s="42">
        <v>115172.49413327299</v>
      </c>
      <c r="C88" s="42">
        <v>115295.536811837</v>
      </c>
      <c r="D88" s="42">
        <v>117999.294947396</v>
      </c>
      <c r="E88" s="42">
        <v>2703.7581355584698</v>
      </c>
      <c r="F88" s="65">
        <v>2.3450674764375399</v>
      </c>
    </row>
    <row r="89" spans="1:6" ht="12.75" customHeight="1">
      <c r="A89" s="37" t="s">
        <v>72</v>
      </c>
      <c r="B89" s="38">
        <v>55224.063110790303</v>
      </c>
      <c r="C89" s="38">
        <v>55220.113866023501</v>
      </c>
      <c r="D89" s="38">
        <v>56498.336879413597</v>
      </c>
      <c r="E89" s="38">
        <v>1278.2230133901</v>
      </c>
      <c r="F89" s="66">
        <v>2.3147779385087</v>
      </c>
    </row>
    <row r="90" spans="1:6" ht="12.75" customHeight="1">
      <c r="A90" s="41" t="s">
        <v>73</v>
      </c>
      <c r="B90" s="42">
        <v>75357.497752282507</v>
      </c>
      <c r="C90" s="42">
        <v>75378.024641866301</v>
      </c>
      <c r="D90" s="42">
        <v>77266.4505640719</v>
      </c>
      <c r="E90" s="42">
        <v>1888.42592220554</v>
      </c>
      <c r="F90" s="65">
        <v>2.5052738263940602</v>
      </c>
    </row>
    <row r="91" spans="1:6" ht="12.75" customHeight="1">
      <c r="A91" s="41" t="s">
        <v>74</v>
      </c>
      <c r="B91" s="42">
        <v>104448.608063294</v>
      </c>
      <c r="C91" s="42">
        <v>104440.16517911101</v>
      </c>
      <c r="D91" s="42">
        <v>106937.10359463</v>
      </c>
      <c r="E91" s="42">
        <v>2496.93841551895</v>
      </c>
      <c r="F91" s="65">
        <v>2.3907836714321502</v>
      </c>
    </row>
    <row r="92" spans="1:6" ht="12.75" customHeight="1">
      <c r="A92" s="37" t="s">
        <v>75</v>
      </c>
      <c r="B92" s="38">
        <v>767897.58139556204</v>
      </c>
      <c r="C92" s="38">
        <v>767674.22645755904</v>
      </c>
      <c r="D92" s="38">
        <v>790103.27488538902</v>
      </c>
      <c r="E92" s="38">
        <v>22429.048427829599</v>
      </c>
      <c r="F92" s="66">
        <v>2.9216883483673399</v>
      </c>
    </row>
    <row r="93" spans="1:6" ht="12.75" customHeight="1">
      <c r="A93" s="41" t="s">
        <v>76</v>
      </c>
      <c r="B93" s="42">
        <v>637509.39086826402</v>
      </c>
      <c r="C93" s="42">
        <v>637072.05661134096</v>
      </c>
      <c r="D93" s="42">
        <v>663876.91136939998</v>
      </c>
      <c r="E93" s="42">
        <v>26804.8547580593</v>
      </c>
      <c r="F93" s="65">
        <v>4.2075075307238201</v>
      </c>
    </row>
    <row r="94" spans="1:6" ht="12.75" customHeight="1">
      <c r="A94" s="41" t="s">
        <v>77</v>
      </c>
      <c r="B94" s="42">
        <v>553510.79832639603</v>
      </c>
      <c r="C94" s="42">
        <v>553137.22414485796</v>
      </c>
      <c r="D94" s="42">
        <v>575298.33330632898</v>
      </c>
      <c r="E94" s="42">
        <v>22161.109161470398</v>
      </c>
      <c r="F94" s="65">
        <v>4.0064396670701701</v>
      </c>
    </row>
    <row r="95" spans="1:6" ht="12.75" customHeight="1">
      <c r="A95" s="37" t="s">
        <v>78</v>
      </c>
      <c r="B95" s="38">
        <v>219487.163527542</v>
      </c>
      <c r="C95" s="38">
        <v>219536.38676306099</v>
      </c>
      <c r="D95" s="38">
        <v>226399.608994168</v>
      </c>
      <c r="E95" s="38">
        <v>6863.2222311067499</v>
      </c>
      <c r="F95" s="66">
        <v>3.1262344854541202</v>
      </c>
    </row>
    <row r="96" spans="1:6" ht="12.75" customHeight="1">
      <c r="A96" s="41" t="s">
        <v>79</v>
      </c>
      <c r="B96" s="42">
        <v>307894.03686436301</v>
      </c>
      <c r="C96" s="42">
        <v>307593.07624562201</v>
      </c>
      <c r="D96" s="42">
        <v>324600.41740763502</v>
      </c>
      <c r="E96" s="42">
        <v>17007.341162012301</v>
      </c>
      <c r="F96" s="65">
        <v>5.5291690468453103</v>
      </c>
    </row>
    <row r="97" spans="1:6" ht="12.75" customHeight="1">
      <c r="A97" s="41" t="s">
        <v>80</v>
      </c>
      <c r="B97" s="42">
        <v>682001.03029908799</v>
      </c>
      <c r="C97" s="42">
        <v>681631.173054963</v>
      </c>
      <c r="D97" s="42">
        <v>713708.83419506205</v>
      </c>
      <c r="E97" s="42">
        <v>32077.661140099801</v>
      </c>
      <c r="F97" s="65">
        <v>4.7060143972484099</v>
      </c>
    </row>
    <row r="98" spans="1:6" ht="12.75" customHeight="1">
      <c r="A98" s="37" t="s">
        <v>81</v>
      </c>
      <c r="B98" s="38">
        <v>328112.477216859</v>
      </c>
      <c r="C98" s="38">
        <v>328011.80183222599</v>
      </c>
      <c r="D98" s="38">
        <v>337047.38113146398</v>
      </c>
      <c r="E98" s="38">
        <v>9035.5792992379902</v>
      </c>
      <c r="F98" s="66">
        <v>2.75465067072787</v>
      </c>
    </row>
    <row r="99" spans="1:6" ht="12.75" customHeight="1">
      <c r="A99" s="41" t="s">
        <v>82</v>
      </c>
      <c r="B99" s="42">
        <v>87296.264492217</v>
      </c>
      <c r="C99" s="42">
        <v>87250.762285471996</v>
      </c>
      <c r="D99" s="42">
        <v>89219.551586874004</v>
      </c>
      <c r="E99" s="42">
        <v>1968.7893014019401</v>
      </c>
      <c r="F99" s="65">
        <v>2.2564723216518598</v>
      </c>
    </row>
    <row r="100" spans="1:6" ht="12.75" customHeight="1">
      <c r="A100" s="41" t="s">
        <v>137</v>
      </c>
      <c r="B100" s="42">
        <v>234464.60825507299</v>
      </c>
      <c r="C100" s="42">
        <v>234464.093669211</v>
      </c>
      <c r="D100" s="42">
        <v>242567.09986650001</v>
      </c>
      <c r="E100" s="42">
        <v>8103.00619728945</v>
      </c>
      <c r="F100" s="65">
        <v>3.4559689163840299</v>
      </c>
    </row>
    <row r="101" spans="1:6" ht="12.75" customHeight="1" thickBot="1">
      <c r="A101" s="52" t="s">
        <v>86</v>
      </c>
      <c r="B101" s="51">
        <v>16670917.0499624</v>
      </c>
      <c r="C101" s="51">
        <v>16665047.6939146</v>
      </c>
      <c r="D101" s="51">
        <v>17267925.397498202</v>
      </c>
      <c r="E101" s="51">
        <v>602877.70358358102</v>
      </c>
      <c r="F101" s="62">
        <v>3.6176176309638</v>
      </c>
    </row>
    <row r="102" spans="1:6" ht="12.75" customHeight="1">
      <c r="A102" s="41"/>
      <c r="B102" s="42"/>
      <c r="C102" s="42"/>
      <c r="D102" s="42"/>
      <c r="E102" s="42"/>
      <c r="F102" s="65"/>
    </row>
    <row r="103" spans="1:6" ht="12.75" customHeight="1">
      <c r="A103" s="41" t="s">
        <v>138</v>
      </c>
      <c r="B103" s="42">
        <v>1954472.8918135101</v>
      </c>
      <c r="C103" s="42">
        <v>1953958.197156</v>
      </c>
      <c r="D103" s="42">
        <v>2042971.8465293699</v>
      </c>
      <c r="E103" s="42">
        <v>89013.649373363703</v>
      </c>
      <c r="F103" s="65">
        <v>4.5555554618785399</v>
      </c>
    </row>
    <row r="104" spans="1:6" ht="12.75" customHeight="1">
      <c r="A104" s="41" t="s">
        <v>139</v>
      </c>
      <c r="B104" s="42">
        <v>3074125.2944604699</v>
      </c>
      <c r="C104" s="42">
        <v>3072139.17588459</v>
      </c>
      <c r="D104" s="42">
        <v>3180731.7794672302</v>
      </c>
      <c r="E104" s="42">
        <v>108592.603582643</v>
      </c>
      <c r="F104" s="65">
        <v>3.53475534035254</v>
      </c>
    </row>
    <row r="105" spans="1:6" ht="12.75" customHeight="1">
      <c r="A105" s="37" t="s">
        <v>140</v>
      </c>
      <c r="B105" s="38">
        <v>3660173.67704617</v>
      </c>
      <c r="C105" s="38">
        <v>3661203.2340507498</v>
      </c>
      <c r="D105" s="38">
        <v>3798781.9186698101</v>
      </c>
      <c r="E105" s="38">
        <v>137578.68461905999</v>
      </c>
      <c r="F105" s="66">
        <v>3.75774508608318</v>
      </c>
    </row>
    <row r="106" spans="1:6" ht="12.75" customHeight="1">
      <c r="A106" s="41" t="s">
        <v>141</v>
      </c>
      <c r="B106" s="42">
        <v>5081835.2575761499</v>
      </c>
      <c r="C106" s="42">
        <v>5077244.9525845796</v>
      </c>
      <c r="D106" s="42">
        <v>5238101.1423439803</v>
      </c>
      <c r="E106" s="42">
        <v>160856.18975939599</v>
      </c>
      <c r="F106" s="65">
        <v>3.16817863352273</v>
      </c>
    </row>
    <row r="107" spans="1:6" ht="12.75" customHeight="1">
      <c r="A107" s="41" t="s">
        <v>142</v>
      </c>
      <c r="B107" s="42">
        <v>6414545.4491818398</v>
      </c>
      <c r="C107" s="42">
        <v>6408885.9242262002</v>
      </c>
      <c r="D107" s="42">
        <v>6618315.1336142896</v>
      </c>
      <c r="E107" s="42">
        <v>209429.20938809699</v>
      </c>
      <c r="F107" s="65">
        <v>3.2677943072201501</v>
      </c>
    </row>
    <row r="108" spans="1:6" ht="12.75" customHeight="1">
      <c r="A108" s="37" t="s">
        <v>143</v>
      </c>
      <c r="B108" s="38">
        <v>1738190.4857646299</v>
      </c>
      <c r="C108" s="38">
        <v>1736582.229264</v>
      </c>
      <c r="D108" s="38">
        <v>1805813.37368462</v>
      </c>
      <c r="E108" s="38">
        <v>69231.144420618701</v>
      </c>
      <c r="F108" s="66">
        <v>3.9866320899736598</v>
      </c>
    </row>
    <row r="109" spans="1:6" ht="12.75" customHeight="1">
      <c r="A109" s="41" t="s">
        <v>144</v>
      </c>
      <c r="B109" s="42">
        <v>1871672.8283816399</v>
      </c>
      <c r="C109" s="42">
        <v>1870317.68668694</v>
      </c>
      <c r="D109" s="42">
        <v>1944172.51932437</v>
      </c>
      <c r="E109" s="42">
        <v>73854.832637424595</v>
      </c>
      <c r="F109" s="65">
        <v>3.94878544768777</v>
      </c>
    </row>
    <row r="110" spans="1:6" ht="12.75" customHeight="1">
      <c r="A110" s="41" t="s">
        <v>145</v>
      </c>
      <c r="B110" s="42">
        <v>303365.43750399997</v>
      </c>
      <c r="C110" s="42">
        <v>303236.75519491598</v>
      </c>
      <c r="D110" s="42">
        <v>311811.52390919998</v>
      </c>
      <c r="E110" s="42">
        <v>8574.7687142834802</v>
      </c>
      <c r="F110" s="65">
        <v>2.8277471537946499</v>
      </c>
    </row>
    <row r="111" spans="1:6" ht="12.75" customHeight="1">
      <c r="A111" s="37" t="s">
        <v>146</v>
      </c>
      <c r="B111" s="38">
        <v>105530.82899566399</v>
      </c>
      <c r="C111" s="38">
        <v>105521.154240566</v>
      </c>
      <c r="D111" s="38">
        <v>110669.371268756</v>
      </c>
      <c r="E111" s="38">
        <v>5148.2170281895196</v>
      </c>
      <c r="F111" s="66">
        <v>4.8788482889911098</v>
      </c>
    </row>
    <row r="112" spans="1:6" ht="12.75" customHeight="1">
      <c r="A112" s="41" t="s">
        <v>147</v>
      </c>
      <c r="B112" s="42">
        <v>241912.16533404999</v>
      </c>
      <c r="C112" s="42">
        <v>241917.541686212</v>
      </c>
      <c r="D112" s="42">
        <v>254807.019269474</v>
      </c>
      <c r="E112" s="42">
        <v>12889.4775832623</v>
      </c>
      <c r="F112" s="65">
        <v>5.3280458677862503</v>
      </c>
    </row>
    <row r="113" spans="1:6" ht="12.75" customHeight="1">
      <c r="A113" s="41" t="s">
        <v>148</v>
      </c>
      <c r="B113" s="42">
        <v>2889763.5669460399</v>
      </c>
      <c r="C113" s="42">
        <v>2889373.1499719201</v>
      </c>
      <c r="D113" s="42">
        <v>3010693.9370646798</v>
      </c>
      <c r="E113" s="42">
        <v>121320.78709275099</v>
      </c>
      <c r="F113" s="65">
        <v>4.1988618567293701</v>
      </c>
    </row>
    <row r="114" spans="1:6" s="6" customFormat="1" ht="12.75" customHeight="1">
      <c r="A114" s="37" t="s">
        <v>149</v>
      </c>
      <c r="B114" s="38">
        <v>247708.54712322701</v>
      </c>
      <c r="C114" s="38">
        <v>247603.980337944</v>
      </c>
      <c r="D114" s="38">
        <v>255504.782950591</v>
      </c>
      <c r="E114" s="38">
        <v>7900.8026126467803</v>
      </c>
      <c r="F114" s="66">
        <v>3.1909029095022201</v>
      </c>
    </row>
    <row r="115" spans="1:6" ht="12.75" customHeight="1">
      <c r="A115" s="41" t="s">
        <v>150</v>
      </c>
      <c r="B115" s="42">
        <v>549443.36710079305</v>
      </c>
      <c r="C115" s="42">
        <v>549169.38762384094</v>
      </c>
      <c r="D115" s="42">
        <v>565528.19752187096</v>
      </c>
      <c r="E115" s="42">
        <v>16358.8098980304</v>
      </c>
      <c r="F115" s="65">
        <v>2.9788277108474799</v>
      </c>
    </row>
    <row r="116" spans="1:6" ht="12.75" customHeight="1">
      <c r="A116" s="41" t="s">
        <v>151</v>
      </c>
      <c r="B116" s="42">
        <v>481624.14414384501</v>
      </c>
      <c r="C116" s="42">
        <v>482049.00093345501</v>
      </c>
      <c r="D116" s="42">
        <v>500691.11691387999</v>
      </c>
      <c r="E116" s="42">
        <v>18642.1159804243</v>
      </c>
      <c r="F116" s="65">
        <v>3.8672657643362198</v>
      </c>
    </row>
    <row r="117" spans="1:6" ht="12.75" customHeight="1">
      <c r="A117" s="37" t="s">
        <v>152</v>
      </c>
      <c r="B117" s="38">
        <v>375862.04727783601</v>
      </c>
      <c r="C117" s="38">
        <v>376301.68130359298</v>
      </c>
      <c r="D117" s="38">
        <v>392686.19731099298</v>
      </c>
      <c r="E117" s="38">
        <v>16384.516007400402</v>
      </c>
      <c r="F117" s="66">
        <v>4.3540905665477796</v>
      </c>
    </row>
    <row r="118" spans="1:6" ht="12.75" customHeight="1">
      <c r="A118" s="41" t="s">
        <v>153</v>
      </c>
      <c r="B118" s="42">
        <v>1143801.7594690199</v>
      </c>
      <c r="C118" s="42">
        <v>1142704.84135446</v>
      </c>
      <c r="D118" s="42">
        <v>1200836.33144609</v>
      </c>
      <c r="E118" s="42">
        <v>58131.490091628897</v>
      </c>
      <c r="F118" s="65">
        <v>5.0871833204736499</v>
      </c>
    </row>
    <row r="119" spans="1:6" ht="12.75" customHeight="1">
      <c r="A119" s="41" t="s">
        <v>154</v>
      </c>
      <c r="B119" s="42">
        <v>3961073.1315154801</v>
      </c>
      <c r="C119" s="42">
        <v>3959646.4939633901</v>
      </c>
      <c r="D119" s="42">
        <v>4135990.96215872</v>
      </c>
      <c r="E119" s="42">
        <v>176344.46819533</v>
      </c>
      <c r="F119" s="65">
        <v>4.4535407002663803</v>
      </c>
    </row>
    <row r="120" spans="1:6" ht="12.75" customHeight="1">
      <c r="A120" s="37" t="s">
        <v>155</v>
      </c>
      <c r="B120" s="38">
        <v>1228219.74618433</v>
      </c>
      <c r="C120" s="38">
        <v>1227164.0800684199</v>
      </c>
      <c r="D120" s="38">
        <v>1282697.1939743501</v>
      </c>
      <c r="E120" s="38">
        <v>55533.113905926301</v>
      </c>
      <c r="F120" s="66">
        <v>4.5253210070188699</v>
      </c>
    </row>
    <row r="121" spans="1:6" ht="12.75" customHeight="1">
      <c r="A121" s="41" t="s">
        <v>156</v>
      </c>
      <c r="B121" s="42">
        <v>1020212.47628071</v>
      </c>
      <c r="C121" s="42">
        <v>1020408.882204</v>
      </c>
      <c r="D121" s="42">
        <v>1053459.2138951099</v>
      </c>
      <c r="E121" s="42">
        <v>33050.331691113999</v>
      </c>
      <c r="F121" s="65">
        <v>3.23893022370877</v>
      </c>
    </row>
    <row r="122" spans="1:6" ht="12.75" customHeight="1">
      <c r="A122" s="41" t="s">
        <v>157</v>
      </c>
      <c r="B122" s="42">
        <v>1254207.83709633</v>
      </c>
      <c r="C122" s="42">
        <v>1254002.94338904</v>
      </c>
      <c r="D122" s="42">
        <v>1299023.18200159</v>
      </c>
      <c r="E122" s="42">
        <v>45020.2386125466</v>
      </c>
      <c r="F122" s="65">
        <v>3.5901222441213601</v>
      </c>
    </row>
    <row r="123" spans="1:6" ht="12.75" customHeight="1">
      <c r="A123" s="37" t="s">
        <v>158</v>
      </c>
      <c r="B123" s="38">
        <v>9534445.1973462105</v>
      </c>
      <c r="C123" s="38">
        <v>9527598.9978036098</v>
      </c>
      <c r="D123" s="38">
        <v>9756846.5137744397</v>
      </c>
      <c r="E123" s="38">
        <v>229247.51597082801</v>
      </c>
      <c r="F123" s="66">
        <v>2.4061415265658899</v>
      </c>
    </row>
    <row r="124" spans="1:6" ht="12.75" customHeight="1">
      <c r="A124" s="41" t="s">
        <v>159</v>
      </c>
      <c r="B124" s="42">
        <v>6580063.6529348399</v>
      </c>
      <c r="C124" s="42">
        <v>6577370.9734348003</v>
      </c>
      <c r="D124" s="42">
        <v>6809068.9141474999</v>
      </c>
      <c r="E124" s="42">
        <v>231697.940712696</v>
      </c>
      <c r="F124" s="65">
        <v>3.5226527688417701</v>
      </c>
    </row>
    <row r="125" spans="1:6" ht="12.75" customHeight="1">
      <c r="A125" s="41" t="s">
        <v>160</v>
      </c>
      <c r="B125" s="42">
        <v>1116243.91979025</v>
      </c>
      <c r="C125" s="42">
        <v>1115892.9909313</v>
      </c>
      <c r="D125" s="42">
        <v>1158917.5165440701</v>
      </c>
      <c r="E125" s="42">
        <v>43024.5256127701</v>
      </c>
      <c r="F125" s="65">
        <v>3.8556139309435702</v>
      </c>
    </row>
    <row r="126" spans="1:6" ht="12.75" customHeight="1">
      <c r="A126" s="37" t="s">
        <v>161</v>
      </c>
      <c r="B126" s="38">
        <v>1170888.38266763</v>
      </c>
      <c r="C126" s="38">
        <v>1169887.6102383099</v>
      </c>
      <c r="D126" s="38">
        <v>1222040.7542866</v>
      </c>
      <c r="E126" s="38">
        <v>52153.144048289898</v>
      </c>
      <c r="F126" s="66">
        <v>4.4579619094919902</v>
      </c>
    </row>
    <row r="127" spans="1:6" ht="12.75" customHeight="1">
      <c r="A127" s="41" t="s">
        <v>162</v>
      </c>
      <c r="B127" s="42">
        <v>678767.12627547304</v>
      </c>
      <c r="C127" s="42">
        <v>678370.32183018897</v>
      </c>
      <c r="D127" s="42">
        <v>706082.40185122902</v>
      </c>
      <c r="E127" s="42">
        <v>27712.080021040099</v>
      </c>
      <c r="F127" s="65">
        <v>4.0850961678681799</v>
      </c>
    </row>
    <row r="128" spans="1:6" ht="12.75" customHeight="1">
      <c r="A128" s="41" t="s">
        <v>163</v>
      </c>
      <c r="B128" s="42">
        <v>2674273.01851269</v>
      </c>
      <c r="C128" s="42">
        <v>2671749.0540893502</v>
      </c>
      <c r="D128" s="42">
        <v>2843153.4406555002</v>
      </c>
      <c r="E128" s="42">
        <v>171404.38656614401</v>
      </c>
      <c r="F128" s="65">
        <v>6.4154373444539896</v>
      </c>
    </row>
    <row r="129" spans="1:6" ht="12.75" customHeight="1">
      <c r="A129" s="37" t="s">
        <v>164</v>
      </c>
      <c r="B129" s="38">
        <v>5498332.6754715201</v>
      </c>
      <c r="C129" s="38">
        <v>5494580.6412663301</v>
      </c>
      <c r="D129" s="38">
        <v>5731792.4547702298</v>
      </c>
      <c r="E129" s="38">
        <v>237211.813503893</v>
      </c>
      <c r="F129" s="66">
        <v>4.3171959607316497</v>
      </c>
    </row>
    <row r="130" spans="1:6" ht="12.75" customHeight="1">
      <c r="A130" s="41" t="s">
        <v>165</v>
      </c>
      <c r="B130" s="42">
        <v>1565232.3332358501</v>
      </c>
      <c r="C130" s="42">
        <v>1564374.6055715401</v>
      </c>
      <c r="D130" s="42">
        <v>1629678.7528973699</v>
      </c>
      <c r="E130" s="42">
        <v>65304.1473258326</v>
      </c>
      <c r="F130" s="65">
        <v>4.1744571340682102</v>
      </c>
    </row>
    <row r="131" spans="1:6" ht="12.75" customHeight="1">
      <c r="A131" s="41" t="s">
        <v>166</v>
      </c>
      <c r="B131" s="42">
        <v>437598.55617679999</v>
      </c>
      <c r="C131" s="42">
        <v>437347.98430122901</v>
      </c>
      <c r="D131" s="42">
        <v>449744.86469807598</v>
      </c>
      <c r="E131" s="42">
        <v>12396.8803968473</v>
      </c>
      <c r="F131" s="65">
        <v>2.8345575701359</v>
      </c>
    </row>
    <row r="132" spans="1:6" ht="12.75" customHeight="1">
      <c r="A132" s="37" t="s">
        <v>167</v>
      </c>
      <c r="B132" s="38">
        <v>2524014.88349604</v>
      </c>
      <c r="C132" s="38">
        <v>2521836.4290414201</v>
      </c>
      <c r="D132" s="38">
        <v>2640842.1761332201</v>
      </c>
      <c r="E132" s="38">
        <v>119005.7470918</v>
      </c>
      <c r="F132" s="66">
        <v>4.7190113411532897</v>
      </c>
    </row>
    <row r="133" spans="1:6" ht="12.75" customHeight="1">
      <c r="A133" s="41" t="s">
        <v>168</v>
      </c>
      <c r="B133" s="42">
        <v>1423951.86249098</v>
      </c>
      <c r="C133" s="42">
        <v>1422598.4997334401</v>
      </c>
      <c r="D133" s="42">
        <v>1486148.0948178801</v>
      </c>
      <c r="E133" s="42">
        <v>63549.595084431399</v>
      </c>
      <c r="F133" s="65">
        <v>4.4671490301964196</v>
      </c>
    </row>
    <row r="134" spans="1:6" ht="12.75" customHeight="1">
      <c r="A134" s="41" t="s">
        <v>169</v>
      </c>
      <c r="B134" s="42">
        <v>1634262.54690179</v>
      </c>
      <c r="C134" s="42">
        <v>1634237.5694839701</v>
      </c>
      <c r="D134" s="42">
        <v>1712207.5809424401</v>
      </c>
      <c r="E134" s="42">
        <v>77970.011458469293</v>
      </c>
      <c r="F134" s="65">
        <v>4.7710328604848602</v>
      </c>
    </row>
    <row r="135" spans="1:6" ht="12.75" customHeight="1">
      <c r="A135" s="37" t="s">
        <v>170</v>
      </c>
      <c r="B135" s="38">
        <v>896738.91639780498</v>
      </c>
      <c r="C135" s="38">
        <v>896762.874651814</v>
      </c>
      <c r="D135" s="38">
        <v>953954.67052821396</v>
      </c>
      <c r="E135" s="38">
        <v>57191.795876399898</v>
      </c>
      <c r="F135" s="66">
        <v>6.3775829143914704</v>
      </c>
    </row>
    <row r="136" spans="1:6" ht="12.75" customHeight="1">
      <c r="A136" s="41" t="s">
        <v>171</v>
      </c>
      <c r="B136" s="42">
        <v>199697.70427207401</v>
      </c>
      <c r="C136" s="42">
        <v>199543.383619095</v>
      </c>
      <c r="D136" s="42">
        <v>206357.83237225399</v>
      </c>
      <c r="E136" s="42">
        <v>6814.4487531589702</v>
      </c>
      <c r="F136" s="65">
        <v>3.4150211495696299</v>
      </c>
    </row>
    <row r="137" spans="1:6" ht="12.75" customHeight="1">
      <c r="A137" s="41" t="s">
        <v>172</v>
      </c>
      <c r="B137" s="42">
        <v>453598.32400054397</v>
      </c>
      <c r="C137" s="42">
        <v>453214.61747551098</v>
      </c>
      <c r="D137" s="42">
        <v>472677.76218385698</v>
      </c>
      <c r="E137" s="42">
        <v>19463.144708345601</v>
      </c>
      <c r="F137" s="65">
        <v>4.2944653499392604</v>
      </c>
    </row>
    <row r="138" spans="1:6" ht="12.75" customHeight="1">
      <c r="A138" s="37" t="s">
        <v>173</v>
      </c>
      <c r="B138" s="38">
        <v>93690.077220037594</v>
      </c>
      <c r="C138" s="38">
        <v>93837.839269683405</v>
      </c>
      <c r="D138" s="38">
        <v>98481.045954120898</v>
      </c>
      <c r="E138" s="38">
        <v>4643.2066844375504</v>
      </c>
      <c r="F138" s="66">
        <v>4.9481176469689396</v>
      </c>
    </row>
    <row r="139" spans="1:6" ht="12.75" customHeight="1">
      <c r="A139" s="41" t="s">
        <v>174</v>
      </c>
      <c r="B139" s="42">
        <v>237609.41913915801</v>
      </c>
      <c r="C139" s="42">
        <v>237529.47354621001</v>
      </c>
      <c r="D139" s="42">
        <v>243264.64941808401</v>
      </c>
      <c r="E139" s="42">
        <v>5735.1758718737701</v>
      </c>
      <c r="F139" s="65">
        <v>2.41451125464563</v>
      </c>
    </row>
    <row r="140" spans="1:6" s="6" customFormat="1" ht="12.75" customHeight="1">
      <c r="A140" s="41" t="s">
        <v>175</v>
      </c>
      <c r="B140" s="42">
        <v>324686.06498085603</v>
      </c>
      <c r="C140" s="42">
        <v>324645.05796356301</v>
      </c>
      <c r="D140" s="42">
        <v>333866.42977194401</v>
      </c>
      <c r="E140" s="42">
        <v>9221.3718083811109</v>
      </c>
      <c r="F140" s="65">
        <v>2.8404473076611798</v>
      </c>
    </row>
    <row r="141" spans="1:6" s="6" customFormat="1" ht="12.75" customHeight="1">
      <c r="A141" s="37" t="s">
        <v>176</v>
      </c>
      <c r="B141" s="38">
        <v>190354.55575068801</v>
      </c>
      <c r="C141" s="38">
        <v>190888.882358409</v>
      </c>
      <c r="D141" s="38">
        <v>198830.85680664799</v>
      </c>
      <c r="E141" s="38">
        <v>7941.9744482386996</v>
      </c>
      <c r="F141" s="66">
        <v>4.1605222630655998</v>
      </c>
    </row>
    <row r="142" spans="1:6" s="6" customFormat="1" ht="12.75" customHeight="1">
      <c r="A142" s="41" t="s">
        <v>177</v>
      </c>
      <c r="B142" s="42">
        <v>325087.61151024298</v>
      </c>
      <c r="C142" s="42">
        <v>324949.44159917702</v>
      </c>
      <c r="D142" s="42">
        <v>334269.031125726</v>
      </c>
      <c r="E142" s="42">
        <v>9319.5895265483396</v>
      </c>
      <c r="F142" s="65">
        <v>2.8680121685034301</v>
      </c>
    </row>
    <row r="143" spans="1:6" ht="12.75" customHeight="1">
      <c r="A143" s="41" t="s">
        <v>178</v>
      </c>
      <c r="B143" s="42">
        <v>311221.40094681003</v>
      </c>
      <c r="C143" s="42">
        <v>311118.70319190598</v>
      </c>
      <c r="D143" s="42">
        <v>319761.14632528101</v>
      </c>
      <c r="E143" s="42">
        <v>8642.4431333747398</v>
      </c>
      <c r="F143" s="65">
        <v>2.7778603615623401</v>
      </c>
    </row>
    <row r="144" spans="1:6" ht="12.75" customHeight="1">
      <c r="A144" s="37" t="s">
        <v>179</v>
      </c>
      <c r="B144" s="38">
        <v>247129.23092544801</v>
      </c>
      <c r="C144" s="38">
        <v>246976.44218658999</v>
      </c>
      <c r="D144" s="38">
        <v>253929.48533345401</v>
      </c>
      <c r="E144" s="38">
        <v>6953.0431468644501</v>
      </c>
      <c r="F144" s="66">
        <v>2.8152657335679998</v>
      </c>
    </row>
    <row r="145" spans="1:6" ht="12.75" customHeight="1">
      <c r="A145" s="41" t="s">
        <v>180</v>
      </c>
      <c r="B145" s="42">
        <v>178256.52402320199</v>
      </c>
      <c r="C145" s="42">
        <v>178138.368739406</v>
      </c>
      <c r="D145" s="42">
        <v>180927.63960037299</v>
      </c>
      <c r="E145" s="42">
        <v>2789.2708609671699</v>
      </c>
      <c r="F145" s="65">
        <v>1.56578893177557</v>
      </c>
    </row>
    <row r="146" spans="1:6" ht="12.75" customHeight="1">
      <c r="A146" s="41" t="s">
        <v>181</v>
      </c>
      <c r="B146" s="42">
        <v>890929.82360498095</v>
      </c>
      <c r="C146" s="42">
        <v>890873.91818772198</v>
      </c>
      <c r="D146" s="42">
        <v>923563.13514228305</v>
      </c>
      <c r="E146" s="42">
        <v>32689.2169545613</v>
      </c>
      <c r="F146" s="65">
        <v>3.6693426855575701</v>
      </c>
    </row>
    <row r="147" spans="1:6" ht="12.75" customHeight="1">
      <c r="A147" s="37" t="s">
        <v>182</v>
      </c>
      <c r="B147" s="38">
        <v>1241773.2777050501</v>
      </c>
      <c r="C147" s="38">
        <v>1243127.7724615</v>
      </c>
      <c r="D147" s="38">
        <v>1287856.63501627</v>
      </c>
      <c r="E147" s="38">
        <v>44728.862554763</v>
      </c>
      <c r="F147" s="66">
        <v>3.5980905217969599</v>
      </c>
    </row>
    <row r="148" spans="1:6" ht="12.75" customHeight="1">
      <c r="A148" s="41" t="s">
        <v>183</v>
      </c>
      <c r="B148" s="42">
        <v>1766012.1665348201</v>
      </c>
      <c r="C148" s="42">
        <v>1764940.4026603799</v>
      </c>
      <c r="D148" s="42">
        <v>1853612.2670638801</v>
      </c>
      <c r="E148" s="42">
        <v>88671.864403501895</v>
      </c>
      <c r="F148" s="65">
        <v>5.0240713097078196</v>
      </c>
    </row>
    <row r="149" spans="1:6" ht="12.75" customHeight="1">
      <c r="A149" s="41" t="s">
        <v>184</v>
      </c>
      <c r="B149" s="42">
        <v>194532.70835982999</v>
      </c>
      <c r="C149" s="42">
        <v>194420.61376311301</v>
      </c>
      <c r="D149" s="42">
        <v>202037.802380774</v>
      </c>
      <c r="E149" s="42">
        <v>7617.1886176614798</v>
      </c>
      <c r="F149" s="65">
        <v>3.91789145720035</v>
      </c>
    </row>
    <row r="150" spans="1:6" ht="12.75" customHeight="1">
      <c r="A150" s="37" t="s">
        <v>185</v>
      </c>
      <c r="B150" s="38">
        <v>120599.566207685</v>
      </c>
      <c r="C150" s="38">
        <v>120701.56444946901</v>
      </c>
      <c r="D150" s="38">
        <v>125407.047898447</v>
      </c>
      <c r="E150" s="38">
        <v>4705.4834489782997</v>
      </c>
      <c r="F150" s="66">
        <v>3.8984444571538401</v>
      </c>
    </row>
    <row r="151" spans="1:6" ht="12.75" customHeight="1">
      <c r="A151" s="41" t="s">
        <v>186</v>
      </c>
      <c r="B151" s="42">
        <v>196301.075799894</v>
      </c>
      <c r="C151" s="42">
        <v>196222.90835892799</v>
      </c>
      <c r="D151" s="42">
        <v>202987.263876913</v>
      </c>
      <c r="E151" s="42">
        <v>6764.3555179851601</v>
      </c>
      <c r="F151" s="65">
        <v>3.4472812448646</v>
      </c>
    </row>
    <row r="152" spans="1:6" ht="12.75" customHeight="1">
      <c r="A152" s="41" t="s">
        <v>187</v>
      </c>
      <c r="B152" s="42">
        <v>424477.60141764599</v>
      </c>
      <c r="C152" s="42">
        <v>423965.29830243398</v>
      </c>
      <c r="D152" s="42">
        <v>437874.34177711402</v>
      </c>
      <c r="E152" s="42">
        <v>13909.0434746805</v>
      </c>
      <c r="F152" s="65">
        <v>3.2807032864181598</v>
      </c>
    </row>
    <row r="153" spans="1:6" ht="12.75" customHeight="1">
      <c r="A153" s="37" t="s">
        <v>188</v>
      </c>
      <c r="B153" s="38">
        <v>565879.378993063</v>
      </c>
      <c r="C153" s="38">
        <v>565279.41375671397</v>
      </c>
      <c r="D153" s="38">
        <v>590559.62836170197</v>
      </c>
      <c r="E153" s="38">
        <v>25280.214604987701</v>
      </c>
      <c r="F153" s="66">
        <v>4.4721626137030697</v>
      </c>
    </row>
    <row r="154" spans="1:6" ht="12.75" customHeight="1" thickBot="1">
      <c r="A154" s="52" t="s">
        <v>189</v>
      </c>
      <c r="B154" s="51">
        <v>81340390.522285596</v>
      </c>
      <c r="C154" s="51">
        <v>81298413.946392</v>
      </c>
      <c r="D154" s="51">
        <v>84400828.879774898</v>
      </c>
      <c r="E154" s="51">
        <v>3102414.9333828799</v>
      </c>
      <c r="F154" s="62">
        <v>3.8160829747904002</v>
      </c>
    </row>
    <row r="155" spans="1:6" ht="12.75" customHeight="1">
      <c r="A155" s="41"/>
      <c r="B155" s="42"/>
      <c r="C155" s="42"/>
      <c r="D155" s="42"/>
      <c r="E155" s="42"/>
      <c r="F155" s="65"/>
    </row>
    <row r="156" spans="1:6" ht="12.75" customHeight="1">
      <c r="A156" s="41" t="s">
        <v>190</v>
      </c>
      <c r="B156" s="42">
        <v>1152208.47888552</v>
      </c>
      <c r="C156" s="42">
        <v>1151316.58686403</v>
      </c>
      <c r="D156" s="42">
        <v>1197396.46117415</v>
      </c>
      <c r="E156" s="42">
        <v>46079.874310124898</v>
      </c>
      <c r="F156" s="65">
        <v>4.0023634537949304</v>
      </c>
    </row>
    <row r="157" spans="1:6" s="6" customFormat="1" ht="12.75" customHeight="1">
      <c r="A157" s="41" t="s">
        <v>191</v>
      </c>
      <c r="B157" s="42">
        <v>1972318.6182403299</v>
      </c>
      <c r="C157" s="42">
        <v>1971428.2738201499</v>
      </c>
      <c r="D157" s="42">
        <v>2043352.62033273</v>
      </c>
      <c r="E157" s="42">
        <v>71924.346512572098</v>
      </c>
      <c r="F157" s="65">
        <v>3.64833696806022</v>
      </c>
    </row>
    <row r="158" spans="1:6" ht="12.75" customHeight="1">
      <c r="A158" s="37" t="s">
        <v>192</v>
      </c>
      <c r="B158" s="38">
        <v>1732350.8703733</v>
      </c>
      <c r="C158" s="38">
        <v>1731304.28249033</v>
      </c>
      <c r="D158" s="38">
        <v>1793488.6707107599</v>
      </c>
      <c r="E158" s="38">
        <v>62184.388220437599</v>
      </c>
      <c r="F158" s="66">
        <v>3.5917654019194698</v>
      </c>
    </row>
    <row r="159" spans="1:6" ht="12.75" customHeight="1">
      <c r="A159" s="41" t="s">
        <v>193</v>
      </c>
      <c r="B159" s="42">
        <v>1841079.5504849299</v>
      </c>
      <c r="C159" s="42">
        <v>1840289.8853766499</v>
      </c>
      <c r="D159" s="42">
        <v>1906548.53457363</v>
      </c>
      <c r="E159" s="42">
        <v>66258.649196980303</v>
      </c>
      <c r="F159" s="65">
        <v>3.60044630595899</v>
      </c>
    </row>
    <row r="160" spans="1:6" ht="12.75" customHeight="1">
      <c r="A160" s="41" t="s">
        <v>194</v>
      </c>
      <c r="B160" s="42">
        <v>2138027.7343565798</v>
      </c>
      <c r="C160" s="42">
        <v>2136692.9544901699</v>
      </c>
      <c r="D160" s="42">
        <v>2218877.2775999201</v>
      </c>
      <c r="E160" s="42">
        <v>82184.323109755802</v>
      </c>
      <c r="F160" s="65">
        <v>3.8463328545661701</v>
      </c>
    </row>
    <row r="161" spans="1:6" ht="12.75" customHeight="1">
      <c r="A161" s="37" t="s">
        <v>195</v>
      </c>
      <c r="B161" s="38">
        <v>469494.111852617</v>
      </c>
      <c r="C161" s="38">
        <v>469021.02832902101</v>
      </c>
      <c r="D161" s="38">
        <v>495977.37419487</v>
      </c>
      <c r="E161" s="38">
        <v>26956.345865848602</v>
      </c>
      <c r="F161" s="66">
        <v>5.7473640279809697</v>
      </c>
    </row>
    <row r="162" spans="1:6" ht="12.75" customHeight="1">
      <c r="A162" s="41" t="s">
        <v>196</v>
      </c>
      <c r="B162" s="42">
        <v>1311722.4983047999</v>
      </c>
      <c r="C162" s="42">
        <v>1310611.8878514699</v>
      </c>
      <c r="D162" s="42">
        <v>1364312.82197936</v>
      </c>
      <c r="E162" s="42">
        <v>53700.934127886598</v>
      </c>
      <c r="F162" s="65">
        <v>4.0973940970366396</v>
      </c>
    </row>
    <row r="163" spans="1:6" ht="12.75" customHeight="1">
      <c r="A163" s="41" t="s">
        <v>197</v>
      </c>
      <c r="B163" s="42">
        <v>338768.39805212599</v>
      </c>
      <c r="C163" s="42">
        <v>338430.31600211299</v>
      </c>
      <c r="D163" s="42">
        <v>348297.94953217602</v>
      </c>
      <c r="E163" s="42">
        <v>9867.6335300626306</v>
      </c>
      <c r="F163" s="65">
        <v>2.91570614790934</v>
      </c>
    </row>
    <row r="164" spans="1:6" ht="12.75" customHeight="1">
      <c r="A164" s="37" t="s">
        <v>198</v>
      </c>
      <c r="B164" s="38">
        <v>488533.93402864801</v>
      </c>
      <c r="C164" s="38">
        <v>488119.70155120699</v>
      </c>
      <c r="D164" s="38">
        <v>504451.84909239202</v>
      </c>
      <c r="E164" s="38">
        <v>16332.147541185301</v>
      </c>
      <c r="F164" s="66">
        <v>3.34593082173962</v>
      </c>
    </row>
    <row r="165" spans="1:6" ht="12.75" customHeight="1">
      <c r="A165" s="41" t="s">
        <v>199</v>
      </c>
      <c r="B165" s="42">
        <v>417528.31668733503</v>
      </c>
      <c r="C165" s="42">
        <v>417222.94467395701</v>
      </c>
      <c r="D165" s="42">
        <v>429652.14037195098</v>
      </c>
      <c r="E165" s="42">
        <v>12429.1956979936</v>
      </c>
      <c r="F165" s="65">
        <v>2.9790297625425501</v>
      </c>
    </row>
    <row r="166" spans="1:6" ht="12.75" customHeight="1">
      <c r="A166" s="41" t="s">
        <v>200</v>
      </c>
      <c r="B166" s="42">
        <v>321503.03852408601</v>
      </c>
      <c r="C166" s="42">
        <v>321177.43400402903</v>
      </c>
      <c r="D166" s="42">
        <v>328541.79730325402</v>
      </c>
      <c r="E166" s="42">
        <v>7364.3632992246403</v>
      </c>
      <c r="F166" s="65">
        <v>2.2929267499946002</v>
      </c>
    </row>
    <row r="167" spans="1:6" ht="12.75" customHeight="1">
      <c r="A167" s="37" t="s">
        <v>201</v>
      </c>
      <c r="B167" s="38">
        <v>495799.97874855698</v>
      </c>
      <c r="C167" s="38">
        <v>495328.171643476</v>
      </c>
      <c r="D167" s="38">
        <v>510038.422198746</v>
      </c>
      <c r="E167" s="38">
        <v>14710.2505552698</v>
      </c>
      <c r="F167" s="66">
        <v>2.96979889241145</v>
      </c>
    </row>
    <row r="168" spans="1:6" ht="12.75" customHeight="1">
      <c r="A168" s="41" t="s">
        <v>202</v>
      </c>
      <c r="B168" s="42">
        <v>251624.327506887</v>
      </c>
      <c r="C168" s="42">
        <v>251662.62694873501</v>
      </c>
      <c r="D168" s="42">
        <v>261608.96604303701</v>
      </c>
      <c r="E168" s="42">
        <v>9946.3390943013401</v>
      </c>
      <c r="F168" s="65">
        <v>3.9522511605695998</v>
      </c>
    </row>
    <row r="169" spans="1:6" ht="12.75" customHeight="1">
      <c r="A169" s="41" t="s">
        <v>203</v>
      </c>
      <c r="B169" s="42">
        <v>1334156.3294651101</v>
      </c>
      <c r="C169" s="42">
        <v>1333132.60241556</v>
      </c>
      <c r="D169" s="42">
        <v>1374561.6787754099</v>
      </c>
      <c r="E169" s="42">
        <v>41429.076359852203</v>
      </c>
      <c r="F169" s="65">
        <v>3.10764857785228</v>
      </c>
    </row>
    <row r="170" spans="1:6" ht="12.75" customHeight="1">
      <c r="A170" s="37" t="s">
        <v>204</v>
      </c>
      <c r="B170" s="38">
        <v>460061.74376741302</v>
      </c>
      <c r="C170" s="38">
        <v>459825.05934705801</v>
      </c>
      <c r="D170" s="38">
        <v>472553.46621410898</v>
      </c>
      <c r="E170" s="38">
        <v>12728.4068670509</v>
      </c>
      <c r="F170" s="66">
        <v>2.7680976946156299</v>
      </c>
    </row>
    <row r="171" spans="1:6" ht="12.75" customHeight="1">
      <c r="A171" s="41" t="s">
        <v>205</v>
      </c>
      <c r="B171" s="42">
        <v>295658.94947230897</v>
      </c>
      <c r="C171" s="42">
        <v>295819.16449303302</v>
      </c>
      <c r="D171" s="42">
        <v>305281.22843615903</v>
      </c>
      <c r="E171" s="42">
        <v>9462.0639431256604</v>
      </c>
      <c r="F171" s="65">
        <v>3.19859734555788</v>
      </c>
    </row>
    <row r="172" spans="1:6" ht="12.75" customHeight="1">
      <c r="A172" s="41" t="s">
        <v>206</v>
      </c>
      <c r="B172" s="42">
        <v>184219.414489647</v>
      </c>
      <c r="C172" s="42">
        <v>184183.90201135899</v>
      </c>
      <c r="D172" s="42">
        <v>190624.773227117</v>
      </c>
      <c r="E172" s="42">
        <v>6440.8712157584396</v>
      </c>
      <c r="F172" s="65">
        <v>3.49697837075969</v>
      </c>
    </row>
    <row r="173" spans="1:6" ht="12.75" customHeight="1">
      <c r="A173" s="37" t="s">
        <v>207</v>
      </c>
      <c r="B173" s="38">
        <v>144742.77519081201</v>
      </c>
      <c r="C173" s="38">
        <v>144666.66078281001</v>
      </c>
      <c r="D173" s="38">
        <v>148233.91673224699</v>
      </c>
      <c r="E173" s="38">
        <v>3567.2559494364</v>
      </c>
      <c r="F173" s="66">
        <v>2.4658452266289301</v>
      </c>
    </row>
    <row r="174" spans="1:6" ht="12.75" customHeight="1">
      <c r="A174" s="41" t="s">
        <v>208</v>
      </c>
      <c r="B174" s="42">
        <v>115187.82673140601</v>
      </c>
      <c r="C174" s="42">
        <v>115345.56210369999</v>
      </c>
      <c r="D174" s="42">
        <v>117071.995906237</v>
      </c>
      <c r="E174" s="42">
        <v>1726.4338025366201</v>
      </c>
      <c r="F174" s="65">
        <v>1.4967492212526401</v>
      </c>
    </row>
    <row r="175" spans="1:6" ht="12.75" customHeight="1">
      <c r="A175" s="41" t="s">
        <v>209</v>
      </c>
      <c r="B175" s="42">
        <v>126834.293801919</v>
      </c>
      <c r="C175" s="42">
        <v>126790.21070892</v>
      </c>
      <c r="D175" s="42">
        <v>132304.33847719399</v>
      </c>
      <c r="E175" s="42">
        <v>5514.1277682738901</v>
      </c>
      <c r="F175" s="65">
        <v>4.3490169607281501</v>
      </c>
    </row>
    <row r="176" spans="1:6" ht="12.75" customHeight="1">
      <c r="A176" s="37" t="s">
        <v>210</v>
      </c>
      <c r="B176" s="38">
        <v>388594.26519254502</v>
      </c>
      <c r="C176" s="38">
        <v>388574.38950828399</v>
      </c>
      <c r="D176" s="38">
        <v>408051.12748777401</v>
      </c>
      <c r="E176" s="38">
        <v>19476.737979489601</v>
      </c>
      <c r="F176" s="66">
        <v>5.0123576090890101</v>
      </c>
    </row>
    <row r="177" spans="1:6" ht="12.75" customHeight="1">
      <c r="A177" s="41" t="s">
        <v>211</v>
      </c>
      <c r="B177" s="42">
        <v>185808.33395601701</v>
      </c>
      <c r="C177" s="42">
        <v>185704.70065464801</v>
      </c>
      <c r="D177" s="42">
        <v>190549.095595547</v>
      </c>
      <c r="E177" s="42">
        <v>4844.3949408993103</v>
      </c>
      <c r="F177" s="65">
        <v>2.6086549903270102</v>
      </c>
    </row>
    <row r="178" spans="1:6" ht="12.75" customHeight="1">
      <c r="A178" s="41" t="s">
        <v>212</v>
      </c>
      <c r="B178" s="42">
        <v>124380.300558858</v>
      </c>
      <c r="C178" s="42">
        <v>124346.74048374601</v>
      </c>
      <c r="D178" s="42">
        <v>127848.73690596801</v>
      </c>
      <c r="E178" s="42">
        <v>3501.99642222178</v>
      </c>
      <c r="F178" s="65">
        <v>2.8163154165505002</v>
      </c>
    </row>
    <row r="179" spans="1:6" ht="12.75" customHeight="1">
      <c r="A179" s="37" t="s">
        <v>213</v>
      </c>
      <c r="B179" s="38">
        <v>144266.545693761</v>
      </c>
      <c r="C179" s="38">
        <v>144578.101442185</v>
      </c>
      <c r="D179" s="38">
        <v>148586.90306939901</v>
      </c>
      <c r="E179" s="38">
        <v>4008.80162721427</v>
      </c>
      <c r="F179" s="66">
        <v>2.77275852098344</v>
      </c>
    </row>
    <row r="180" spans="1:6" ht="12.75" customHeight="1">
      <c r="A180" s="41" t="s">
        <v>214</v>
      </c>
      <c r="B180" s="42">
        <v>186207.981388513</v>
      </c>
      <c r="C180" s="42">
        <v>186073.049323549</v>
      </c>
      <c r="D180" s="42">
        <v>191630.634707388</v>
      </c>
      <c r="E180" s="42">
        <v>5557.58538383828</v>
      </c>
      <c r="F180" s="65">
        <v>2.9867761097280598</v>
      </c>
    </row>
    <row r="181" spans="1:6" ht="12.75" customHeight="1">
      <c r="A181" s="41" t="s">
        <v>215</v>
      </c>
      <c r="B181" s="42">
        <v>159289.669381246</v>
      </c>
      <c r="C181" s="42">
        <v>159383.06623972199</v>
      </c>
      <c r="D181" s="42">
        <v>164237.062483613</v>
      </c>
      <c r="E181" s="42">
        <v>4853.9962438904604</v>
      </c>
      <c r="F181" s="65">
        <v>3.04549056459344</v>
      </c>
    </row>
    <row r="182" spans="1:6" s="6" customFormat="1" ht="12.75" customHeight="1">
      <c r="A182" s="37" t="s">
        <v>216</v>
      </c>
      <c r="B182" s="38">
        <v>155414.64447847899</v>
      </c>
      <c r="C182" s="38">
        <v>155303.32117854699</v>
      </c>
      <c r="D182" s="38">
        <v>161387.627278745</v>
      </c>
      <c r="E182" s="38">
        <v>6084.3061001980104</v>
      </c>
      <c r="F182" s="66">
        <v>3.9176922000290602</v>
      </c>
    </row>
    <row r="183" spans="1:6" ht="12.75" customHeight="1">
      <c r="A183" s="41" t="s">
        <v>217</v>
      </c>
      <c r="B183" s="42">
        <v>162889.87590827799</v>
      </c>
      <c r="C183" s="42">
        <v>162771.28602753699</v>
      </c>
      <c r="D183" s="42">
        <v>167177.68942367201</v>
      </c>
      <c r="E183" s="42">
        <v>4406.4033961344703</v>
      </c>
      <c r="F183" s="65">
        <v>2.7071134618847901</v>
      </c>
    </row>
    <row r="184" spans="1:6" ht="12.75" customHeight="1">
      <c r="A184" s="41" t="s">
        <v>218</v>
      </c>
      <c r="B184" s="42">
        <v>255877.82464341799</v>
      </c>
      <c r="C184" s="42">
        <v>255708.000161795</v>
      </c>
      <c r="D184" s="42">
        <v>263311.44242426101</v>
      </c>
      <c r="E184" s="42">
        <v>7603.4422624655099</v>
      </c>
      <c r="F184" s="65">
        <v>2.9734862646669402</v>
      </c>
    </row>
    <row r="185" spans="1:6" ht="12.75" customHeight="1">
      <c r="A185" s="37" t="s">
        <v>219</v>
      </c>
      <c r="B185" s="38">
        <v>391445.08173836698</v>
      </c>
      <c r="C185" s="38">
        <v>391148.31345847697</v>
      </c>
      <c r="D185" s="38">
        <v>406174.90024339699</v>
      </c>
      <c r="E185" s="38">
        <v>15026.586784920501</v>
      </c>
      <c r="F185" s="66">
        <v>3.84165961296307</v>
      </c>
    </row>
    <row r="186" spans="1:6" ht="12.75" customHeight="1">
      <c r="A186" s="41" t="s">
        <v>220</v>
      </c>
      <c r="B186" s="42">
        <v>388731.04247509298</v>
      </c>
      <c r="C186" s="42">
        <v>388533.32002593903</v>
      </c>
      <c r="D186" s="42">
        <v>406065.55309873499</v>
      </c>
      <c r="E186" s="42">
        <v>17532.233072796502</v>
      </c>
      <c r="F186" s="65">
        <v>4.5124142947703998</v>
      </c>
    </row>
    <row r="187" spans="1:6" ht="12.75" customHeight="1">
      <c r="A187" s="41" t="s">
        <v>221</v>
      </c>
      <c r="B187" s="42">
        <v>210798.77459558399</v>
      </c>
      <c r="C187" s="42">
        <v>210663.373076449</v>
      </c>
      <c r="D187" s="42">
        <v>220538.124579494</v>
      </c>
      <c r="E187" s="42">
        <v>9874.7515030446793</v>
      </c>
      <c r="F187" s="65">
        <v>4.6874553268741099</v>
      </c>
    </row>
    <row r="188" spans="1:6" ht="12.75" customHeight="1">
      <c r="A188" s="37" t="s">
        <v>222</v>
      </c>
      <c r="B188" s="38">
        <v>299137.17874084599</v>
      </c>
      <c r="C188" s="38">
        <v>299450.075929282</v>
      </c>
      <c r="D188" s="38">
        <v>308203.44393561402</v>
      </c>
      <c r="E188" s="38">
        <v>8753.36800633243</v>
      </c>
      <c r="F188" s="66">
        <v>2.9231476997186099</v>
      </c>
    </row>
    <row r="189" spans="1:6" ht="12.75" customHeight="1">
      <c r="A189" s="41" t="s">
        <v>223</v>
      </c>
      <c r="B189" s="42">
        <v>341480.51117431303</v>
      </c>
      <c r="C189" s="42">
        <v>341392.177027856</v>
      </c>
      <c r="D189" s="42">
        <v>352279.07139158301</v>
      </c>
      <c r="E189" s="42">
        <v>10886.8943637271</v>
      </c>
      <c r="F189" s="65">
        <v>3.18897007497592</v>
      </c>
    </row>
    <row r="190" spans="1:6" ht="12.75" customHeight="1">
      <c r="A190" s="41" t="s">
        <v>224</v>
      </c>
      <c r="B190" s="42">
        <v>387682.39234729297</v>
      </c>
      <c r="C190" s="42">
        <v>387368.39006928302</v>
      </c>
      <c r="D190" s="42">
        <v>398661.40298747498</v>
      </c>
      <c r="E190" s="42">
        <v>11293.0129181923</v>
      </c>
      <c r="F190" s="65">
        <v>2.9153160680385999</v>
      </c>
    </row>
    <row r="191" spans="1:6" ht="12.75" customHeight="1">
      <c r="A191" s="37" t="s">
        <v>225</v>
      </c>
      <c r="B191" s="38">
        <v>921716.68661614298</v>
      </c>
      <c r="C191" s="38">
        <v>921763.41792192403</v>
      </c>
      <c r="D191" s="38">
        <v>952574.65526304499</v>
      </c>
      <c r="E191" s="38">
        <v>30811.237341120999</v>
      </c>
      <c r="F191" s="66">
        <v>3.34264050211317</v>
      </c>
    </row>
    <row r="192" spans="1:6" ht="12.75" customHeight="1">
      <c r="A192" s="41" t="s">
        <v>226</v>
      </c>
      <c r="B192" s="42">
        <v>824603.562714356</v>
      </c>
      <c r="C192" s="42">
        <v>824769.09152698098</v>
      </c>
      <c r="D192" s="42">
        <v>852332.89614849805</v>
      </c>
      <c r="E192" s="42">
        <v>27563.804621517302</v>
      </c>
      <c r="F192" s="65">
        <v>3.3420026168155199</v>
      </c>
    </row>
    <row r="193" spans="1:6" ht="12.75" customHeight="1">
      <c r="A193" s="41" t="s">
        <v>227</v>
      </c>
      <c r="B193" s="42">
        <v>869515.09229614097</v>
      </c>
      <c r="C193" s="42">
        <v>868861.31657633395</v>
      </c>
      <c r="D193" s="42">
        <v>896245.42490089196</v>
      </c>
      <c r="E193" s="42">
        <v>27384.108324558099</v>
      </c>
      <c r="F193" s="65">
        <v>3.1517237333643302</v>
      </c>
    </row>
    <row r="194" spans="1:6" ht="12.75" customHeight="1">
      <c r="A194" s="37" t="s">
        <v>228</v>
      </c>
      <c r="B194" s="38">
        <v>372854.49765688</v>
      </c>
      <c r="C194" s="38">
        <v>372750.13064642699</v>
      </c>
      <c r="D194" s="38">
        <v>384180.59568988398</v>
      </c>
      <c r="E194" s="38">
        <v>11430.4650434574</v>
      </c>
      <c r="F194" s="66">
        <v>3.0665220756957399</v>
      </c>
    </row>
    <row r="195" spans="1:6" ht="12.75" customHeight="1">
      <c r="A195" s="41" t="s">
        <v>229</v>
      </c>
      <c r="B195" s="42">
        <v>444190.14031990099</v>
      </c>
      <c r="C195" s="42">
        <v>443968.635046929</v>
      </c>
      <c r="D195" s="42">
        <v>463426.98577821202</v>
      </c>
      <c r="E195" s="42">
        <v>19458.350731283299</v>
      </c>
      <c r="F195" s="65">
        <v>4.3828210362712801</v>
      </c>
    </row>
    <row r="196" spans="1:6" ht="12.75" customHeight="1">
      <c r="A196" s="41" t="s">
        <v>230</v>
      </c>
      <c r="B196" s="42">
        <v>236429.842740041</v>
      </c>
      <c r="C196" s="42">
        <v>236724.81174637499</v>
      </c>
      <c r="D196" s="42">
        <v>242624.63859312001</v>
      </c>
      <c r="E196" s="42">
        <v>5899.8268467448397</v>
      </c>
      <c r="F196" s="65">
        <v>2.4922722731176399</v>
      </c>
    </row>
    <row r="197" spans="1:6" ht="12.75" customHeight="1">
      <c r="A197" s="37" t="s">
        <v>231</v>
      </c>
      <c r="B197" s="38">
        <v>113255.15753135399</v>
      </c>
      <c r="C197" s="38">
        <v>113344.950576414</v>
      </c>
      <c r="D197" s="38">
        <v>115863.884694812</v>
      </c>
      <c r="E197" s="38">
        <v>2518.93411839791</v>
      </c>
      <c r="F197" s="66">
        <v>2.2223611246799302</v>
      </c>
    </row>
    <row r="198" spans="1:6" ht="12.75" customHeight="1">
      <c r="A198" s="41" t="s">
        <v>232</v>
      </c>
      <c r="B198" s="42">
        <v>424205.35135095898</v>
      </c>
      <c r="C198" s="42">
        <v>423915.804675113</v>
      </c>
      <c r="D198" s="42">
        <v>436472.09995198401</v>
      </c>
      <c r="E198" s="42">
        <v>12556.2952768708</v>
      </c>
      <c r="F198" s="65">
        <v>2.9619785670633001</v>
      </c>
    </row>
    <row r="199" spans="1:6" ht="12.75" customHeight="1">
      <c r="A199" s="41" t="s">
        <v>233</v>
      </c>
      <c r="B199" s="42">
        <v>154646.619165532</v>
      </c>
      <c r="C199" s="42">
        <v>154667.41397792401</v>
      </c>
      <c r="D199" s="42">
        <v>158808.585937797</v>
      </c>
      <c r="E199" s="42">
        <v>4141.1719598729096</v>
      </c>
      <c r="F199" s="65">
        <v>2.6774689337367499</v>
      </c>
    </row>
    <row r="200" spans="1:6" ht="12.75" customHeight="1">
      <c r="A200" s="37" t="s">
        <v>234</v>
      </c>
      <c r="B200" s="38">
        <v>226609.86903457</v>
      </c>
      <c r="C200" s="38">
        <v>226418.07126186899</v>
      </c>
      <c r="D200" s="38">
        <v>234075.66720319001</v>
      </c>
      <c r="E200" s="38">
        <v>7657.5959413212904</v>
      </c>
      <c r="F200" s="66">
        <v>3.3820604065055901</v>
      </c>
    </row>
    <row r="201" spans="1:6" ht="12.75" customHeight="1">
      <c r="A201" s="41" t="s">
        <v>235</v>
      </c>
      <c r="B201" s="42">
        <v>132100.44792136399</v>
      </c>
      <c r="C201" s="42">
        <v>132049.074872533</v>
      </c>
      <c r="D201" s="42">
        <v>137830.44528697399</v>
      </c>
      <c r="E201" s="42">
        <v>5781.3704144404601</v>
      </c>
      <c r="F201" s="65">
        <v>4.3781983478651503</v>
      </c>
    </row>
    <row r="202" spans="1:6" s="6" customFormat="1" ht="12.75" customHeight="1" thickBot="1">
      <c r="A202" s="52" t="s">
        <v>236</v>
      </c>
      <c r="B202" s="51">
        <v>24140052.878584199</v>
      </c>
      <c r="C202" s="51">
        <v>24128700.279343899</v>
      </c>
      <c r="D202" s="51">
        <v>24967189.977936499</v>
      </c>
      <c r="E202" s="51">
        <v>838489.69859262602</v>
      </c>
      <c r="F202" s="62">
        <v>3.4750719636168701</v>
      </c>
    </row>
    <row r="203" spans="1:6" s="6" customFormat="1" ht="12.75" customHeight="1">
      <c r="A203" s="41"/>
      <c r="B203" s="42"/>
      <c r="C203" s="42"/>
      <c r="D203" s="42"/>
      <c r="E203" s="42"/>
      <c r="F203" s="65"/>
    </row>
    <row r="204" spans="1:6" ht="12.75" customHeight="1">
      <c r="A204" s="41" t="s">
        <v>237</v>
      </c>
      <c r="B204" s="42">
        <v>1691431.62892833</v>
      </c>
      <c r="C204" s="42">
        <v>1690511.6418888399</v>
      </c>
      <c r="D204" s="42">
        <v>1748905.48825367</v>
      </c>
      <c r="E204" s="42">
        <v>58393.846364825702</v>
      </c>
      <c r="F204" s="65">
        <v>3.4542114303088201</v>
      </c>
    </row>
    <row r="205" spans="1:6" ht="12.75" customHeight="1">
      <c r="A205" s="41" t="s">
        <v>238</v>
      </c>
      <c r="B205" s="42">
        <v>1581662.4051498601</v>
      </c>
      <c r="C205" s="42">
        <v>1580063.4433844101</v>
      </c>
      <c r="D205" s="42">
        <v>1651715.4489110401</v>
      </c>
      <c r="E205" s="42">
        <v>71652.005526627705</v>
      </c>
      <c r="F205" s="65">
        <v>4.5347549699113996</v>
      </c>
    </row>
    <row r="206" spans="1:6" ht="12.75" customHeight="1">
      <c r="A206" s="37" t="s">
        <v>239</v>
      </c>
      <c r="B206" s="38">
        <v>3580674.3753505899</v>
      </c>
      <c r="C206" s="38">
        <v>3579356.9006781001</v>
      </c>
      <c r="D206" s="38">
        <v>3702520.4596854998</v>
      </c>
      <c r="E206" s="38">
        <v>123163.559007401</v>
      </c>
      <c r="F206" s="66">
        <v>3.4409409965256001</v>
      </c>
    </row>
    <row r="207" spans="1:6" ht="12.75" customHeight="1">
      <c r="A207" s="41" t="s">
        <v>240</v>
      </c>
      <c r="B207" s="42">
        <v>4003184.3526559202</v>
      </c>
      <c r="C207" s="42">
        <v>3999881.42329507</v>
      </c>
      <c r="D207" s="42">
        <v>4169952.3505498301</v>
      </c>
      <c r="E207" s="42">
        <v>170070.92725476701</v>
      </c>
      <c r="F207" s="65">
        <v>4.2518992254191303</v>
      </c>
    </row>
    <row r="208" spans="1:6" ht="12.75" customHeight="1">
      <c r="A208" s="41" t="s">
        <v>241</v>
      </c>
      <c r="B208" s="42">
        <v>3022786.6849316298</v>
      </c>
      <c r="C208" s="42">
        <v>3020262.2379103298</v>
      </c>
      <c r="D208" s="42">
        <v>3129250.8095862698</v>
      </c>
      <c r="E208" s="42">
        <v>108988.571675933</v>
      </c>
      <c r="F208" s="65">
        <v>3.60857975535728</v>
      </c>
    </row>
    <row r="209" spans="1:6" ht="12.75" customHeight="1">
      <c r="A209" s="37" t="s">
        <v>242</v>
      </c>
      <c r="B209" s="38">
        <v>2231412.1365747601</v>
      </c>
      <c r="C209" s="38">
        <v>2230589.2688616998</v>
      </c>
      <c r="D209" s="38">
        <v>2313015.3924748902</v>
      </c>
      <c r="E209" s="38">
        <v>82426.123613183896</v>
      </c>
      <c r="F209" s="66">
        <v>3.6952622683084502</v>
      </c>
    </row>
    <row r="210" spans="1:6" ht="12.75" customHeight="1">
      <c r="A210" s="41" t="s">
        <v>243</v>
      </c>
      <c r="B210" s="42">
        <v>3414402.6198600898</v>
      </c>
      <c r="C210" s="42">
        <v>3412210.0549094598</v>
      </c>
      <c r="D210" s="42">
        <v>3529705.2386572501</v>
      </c>
      <c r="E210" s="42">
        <v>117495.183747791</v>
      </c>
      <c r="F210" s="65">
        <v>3.4433748760202998</v>
      </c>
    </row>
    <row r="211" spans="1:6" ht="12.75" customHeight="1">
      <c r="A211" s="41" t="s">
        <v>244</v>
      </c>
      <c r="B211" s="42">
        <v>858191.267075032</v>
      </c>
      <c r="C211" s="42">
        <v>857717.98437647498</v>
      </c>
      <c r="D211" s="42">
        <v>883920.73093159602</v>
      </c>
      <c r="E211" s="42">
        <v>26202.746555121001</v>
      </c>
      <c r="F211" s="65">
        <v>3.05493729085899</v>
      </c>
    </row>
    <row r="212" spans="1:6" ht="12.75" customHeight="1">
      <c r="A212" s="37" t="s">
        <v>245</v>
      </c>
      <c r="B212" s="38">
        <v>1750907.05814229</v>
      </c>
      <c r="C212" s="38">
        <v>1738967.9545354899</v>
      </c>
      <c r="D212" s="38">
        <v>1801729.28831422</v>
      </c>
      <c r="E212" s="38">
        <v>62761.333778734101</v>
      </c>
      <c r="F212" s="66">
        <v>3.6091138778632001</v>
      </c>
    </row>
    <row r="213" spans="1:6" ht="12.75" customHeight="1">
      <c r="A213" s="41" t="s">
        <v>246</v>
      </c>
      <c r="B213" s="42">
        <v>156098.24193904101</v>
      </c>
      <c r="C213" s="42">
        <v>156066.231720493</v>
      </c>
      <c r="D213" s="42">
        <v>161879.75917532199</v>
      </c>
      <c r="E213" s="42">
        <v>5813.5274548293701</v>
      </c>
      <c r="F213" s="65">
        <v>3.7250386523339101</v>
      </c>
    </row>
    <row r="214" spans="1:6" ht="12.75" customHeight="1">
      <c r="A214" s="41" t="s">
        <v>247</v>
      </c>
      <c r="B214" s="42">
        <v>891385.40981790097</v>
      </c>
      <c r="C214" s="42">
        <v>890610.75880451</v>
      </c>
      <c r="D214" s="42">
        <v>923640.33444342099</v>
      </c>
      <c r="E214" s="42">
        <v>33029.575638910901</v>
      </c>
      <c r="F214" s="65">
        <v>3.7086432330154402</v>
      </c>
    </row>
    <row r="215" spans="1:6" ht="12.75" customHeight="1">
      <c r="A215" s="37" t="s">
        <v>248</v>
      </c>
      <c r="B215" s="38">
        <v>672366.73537685501</v>
      </c>
      <c r="C215" s="38">
        <v>672077.03406076203</v>
      </c>
      <c r="D215" s="38">
        <v>692083.93507598003</v>
      </c>
      <c r="E215" s="38">
        <v>20006.901015218002</v>
      </c>
      <c r="F215" s="66">
        <v>2.9768761617004098</v>
      </c>
    </row>
    <row r="216" spans="1:6" ht="12.75" customHeight="1">
      <c r="A216" s="41" t="s">
        <v>249</v>
      </c>
      <c r="B216" s="42">
        <v>292542.04482605099</v>
      </c>
      <c r="C216" s="42">
        <v>292734.47256366903</v>
      </c>
      <c r="D216" s="42">
        <v>302991.93253566802</v>
      </c>
      <c r="E216" s="42">
        <v>10257.4599719985</v>
      </c>
      <c r="F216" s="65">
        <v>3.5040150489169202</v>
      </c>
    </row>
    <row r="217" spans="1:6" ht="12.75" customHeight="1">
      <c r="A217" s="41" t="s">
        <v>250</v>
      </c>
      <c r="B217" s="42">
        <v>437877.76604782703</v>
      </c>
      <c r="C217" s="42">
        <v>437911.42522460298</v>
      </c>
      <c r="D217" s="42">
        <v>451328.25714371499</v>
      </c>
      <c r="E217" s="42">
        <v>13416.831919111601</v>
      </c>
      <c r="F217" s="65">
        <v>3.0638232177272302</v>
      </c>
    </row>
    <row r="218" spans="1:6" ht="12.75" customHeight="1">
      <c r="A218" s="37" t="s">
        <v>251</v>
      </c>
      <c r="B218" s="38">
        <v>692016.844193061</v>
      </c>
      <c r="C218" s="38">
        <v>692106.06968326704</v>
      </c>
      <c r="D218" s="38">
        <v>717465.46071626095</v>
      </c>
      <c r="E218" s="38">
        <v>25359.391032994401</v>
      </c>
      <c r="F218" s="66">
        <v>3.66409025203316</v>
      </c>
    </row>
    <row r="219" spans="1:6" ht="12.75" customHeight="1">
      <c r="A219" s="41" t="s">
        <v>252</v>
      </c>
      <c r="B219" s="42">
        <v>398692.13872960402</v>
      </c>
      <c r="C219" s="42">
        <v>398572.83677286399</v>
      </c>
      <c r="D219" s="42">
        <v>410403.60190413398</v>
      </c>
      <c r="E219" s="42">
        <v>11830.7651312702</v>
      </c>
      <c r="F219" s="65">
        <v>2.96828183954046</v>
      </c>
    </row>
    <row r="220" spans="1:6" s="6" customFormat="1" ht="12.75" customHeight="1">
      <c r="A220" s="41" t="s">
        <v>253</v>
      </c>
      <c r="B220" s="42">
        <v>127671.02251325799</v>
      </c>
      <c r="C220" s="42">
        <v>127709.365990124</v>
      </c>
      <c r="D220" s="42">
        <v>130825.32641393501</v>
      </c>
      <c r="E220" s="42">
        <v>3115.9604238109901</v>
      </c>
      <c r="F220" s="65">
        <v>2.4398840285934398</v>
      </c>
    </row>
    <row r="221" spans="1:6" ht="12.75" customHeight="1">
      <c r="A221" s="37" t="s">
        <v>254</v>
      </c>
      <c r="B221" s="38">
        <v>211567.67774532401</v>
      </c>
      <c r="C221" s="38">
        <v>211474.75263565901</v>
      </c>
      <c r="D221" s="38">
        <v>217017.222296258</v>
      </c>
      <c r="E221" s="38">
        <v>5542.4696605991303</v>
      </c>
      <c r="F221" s="66">
        <v>2.6208658913284202</v>
      </c>
    </row>
    <row r="222" spans="1:6" ht="12.75" customHeight="1">
      <c r="A222" s="41" t="s">
        <v>255</v>
      </c>
      <c r="B222" s="42">
        <v>179319.698754824</v>
      </c>
      <c r="C222" s="42">
        <v>179184.41916792601</v>
      </c>
      <c r="D222" s="42">
        <v>188504.368843467</v>
      </c>
      <c r="E222" s="42">
        <v>9319.9496755410491</v>
      </c>
      <c r="F222" s="65">
        <v>5.2013170111664202</v>
      </c>
    </row>
    <row r="223" spans="1:6" ht="12.75" customHeight="1">
      <c r="A223" s="41" t="s">
        <v>256</v>
      </c>
      <c r="B223" s="42">
        <v>124111.480116027</v>
      </c>
      <c r="C223" s="42">
        <v>124156.62382298701</v>
      </c>
      <c r="D223" s="42">
        <v>129011.77943719699</v>
      </c>
      <c r="E223" s="42">
        <v>4855.1556142101899</v>
      </c>
      <c r="F223" s="65">
        <v>3.9105087305952302</v>
      </c>
    </row>
    <row r="224" spans="1:6" ht="12.75" customHeight="1">
      <c r="A224" s="37" t="s">
        <v>257</v>
      </c>
      <c r="B224" s="38">
        <v>105580.826014131</v>
      </c>
      <c r="C224" s="38">
        <v>105611.318659362</v>
      </c>
      <c r="D224" s="38">
        <v>110706.438107989</v>
      </c>
      <c r="E224" s="38">
        <v>5095.1194486264603</v>
      </c>
      <c r="F224" s="66">
        <v>4.8244066197679301</v>
      </c>
    </row>
    <row r="225" spans="1:6" ht="12.75" customHeight="1">
      <c r="A225" s="41" t="s">
        <v>258</v>
      </c>
      <c r="B225" s="42">
        <v>171852.99373133399</v>
      </c>
      <c r="C225" s="42">
        <v>171769.03929328299</v>
      </c>
      <c r="D225" s="42">
        <v>176798.43873544701</v>
      </c>
      <c r="E225" s="42">
        <v>5029.39944216408</v>
      </c>
      <c r="F225" s="65">
        <v>2.9280011478533998</v>
      </c>
    </row>
    <row r="226" spans="1:6" ht="12.75" customHeight="1">
      <c r="A226" s="41" t="s">
        <v>259</v>
      </c>
      <c r="B226" s="42">
        <v>281790.763364251</v>
      </c>
      <c r="C226" s="42">
        <v>281712.61660485301</v>
      </c>
      <c r="D226" s="42">
        <v>291994.62410255399</v>
      </c>
      <c r="E226" s="42">
        <v>10282.007497701399</v>
      </c>
      <c r="F226" s="65">
        <v>3.6498214462732501</v>
      </c>
    </row>
    <row r="227" spans="1:6" ht="12.75" customHeight="1" thickBot="1">
      <c r="A227" s="52" t="s">
        <v>260</v>
      </c>
      <c r="B227" s="51">
        <v>26894926.171838</v>
      </c>
      <c r="C227" s="51">
        <v>26868657.874844201</v>
      </c>
      <c r="D227" s="51">
        <v>27850566.686295599</v>
      </c>
      <c r="E227" s="51">
        <v>981908.81145137199</v>
      </c>
      <c r="F227" s="62">
        <v>3.6544765876478098</v>
      </c>
    </row>
    <row r="228" spans="1:6" ht="12.75" customHeight="1">
      <c r="A228" s="41"/>
      <c r="B228" s="42"/>
      <c r="C228" s="42"/>
      <c r="D228" s="42"/>
      <c r="E228" s="42"/>
      <c r="F228" s="65"/>
    </row>
    <row r="229" spans="1:6" ht="12.75" customHeight="1">
      <c r="A229" s="41" t="s">
        <v>261</v>
      </c>
      <c r="B229" s="42">
        <v>452561.25298120099</v>
      </c>
      <c r="C229" s="42">
        <v>452085.68196206499</v>
      </c>
      <c r="D229" s="42">
        <v>466327.30584549101</v>
      </c>
      <c r="E229" s="42">
        <v>14241.6238834265</v>
      </c>
      <c r="F229" s="65">
        <v>3.15020458547093</v>
      </c>
    </row>
    <row r="230" spans="1:6" ht="12.75" customHeight="1">
      <c r="A230" s="41" t="s">
        <v>262</v>
      </c>
      <c r="B230" s="42">
        <v>1455292.8887646899</v>
      </c>
      <c r="C230" s="42">
        <v>1453752.6711027001</v>
      </c>
      <c r="D230" s="42">
        <v>1502388.25028928</v>
      </c>
      <c r="E230" s="42">
        <v>48635.579186574803</v>
      </c>
      <c r="F230" s="65">
        <v>3.3455195064015699</v>
      </c>
    </row>
    <row r="231" spans="1:6" ht="12.75" customHeight="1">
      <c r="A231" s="37" t="s">
        <v>263</v>
      </c>
      <c r="B231" s="38">
        <v>2797014.3874804201</v>
      </c>
      <c r="C231" s="38">
        <v>2796399.0157158598</v>
      </c>
      <c r="D231" s="38">
        <v>2895483.1514232801</v>
      </c>
      <c r="E231" s="38">
        <v>99084.1357074236</v>
      </c>
      <c r="F231" s="66">
        <v>3.5432760185712899</v>
      </c>
    </row>
    <row r="232" spans="1:6" ht="12.75" customHeight="1">
      <c r="A232" s="41" t="s">
        <v>264</v>
      </c>
      <c r="B232" s="42">
        <v>6982304.6776813697</v>
      </c>
      <c r="C232" s="42">
        <v>6975995.3103331598</v>
      </c>
      <c r="D232" s="42">
        <v>7238270.8721380197</v>
      </c>
      <c r="E232" s="42">
        <v>262275.56180485297</v>
      </c>
      <c r="F232" s="65">
        <v>3.7596866129820601</v>
      </c>
    </row>
    <row r="233" spans="1:6" ht="12.75" customHeight="1">
      <c r="A233" s="41" t="s">
        <v>265</v>
      </c>
      <c r="B233" s="42">
        <v>1540063.0808691999</v>
      </c>
      <c r="C233" s="42">
        <v>1540722.63562367</v>
      </c>
      <c r="D233" s="42">
        <v>1594990.1579046501</v>
      </c>
      <c r="E233" s="42">
        <v>54267.522280986697</v>
      </c>
      <c r="F233" s="65">
        <v>3.5222123065012201</v>
      </c>
    </row>
    <row r="234" spans="1:6" ht="12.75" customHeight="1">
      <c r="A234" s="37" t="s">
        <v>266</v>
      </c>
      <c r="B234" s="38">
        <v>623594.45669937995</v>
      </c>
      <c r="C234" s="38">
        <v>623258.10773337795</v>
      </c>
      <c r="D234" s="38">
        <v>653121.56798247097</v>
      </c>
      <c r="E234" s="38">
        <v>29863.460249092899</v>
      </c>
      <c r="F234" s="66">
        <v>4.7915077041995104</v>
      </c>
    </row>
    <row r="235" spans="1:6" ht="12.75" customHeight="1">
      <c r="A235" s="41" t="s">
        <v>267</v>
      </c>
      <c r="B235" s="42">
        <v>619858.78484076099</v>
      </c>
      <c r="C235" s="42">
        <v>619353.12866731104</v>
      </c>
      <c r="D235" s="42">
        <v>641202.13208999101</v>
      </c>
      <c r="E235" s="42">
        <v>21849.0034226801</v>
      </c>
      <c r="F235" s="65">
        <v>3.5277134176578002</v>
      </c>
    </row>
    <row r="236" spans="1:6" ht="12.75" customHeight="1">
      <c r="A236" s="41" t="s">
        <v>268</v>
      </c>
      <c r="B236" s="42">
        <v>177768.370895172</v>
      </c>
      <c r="C236" s="42">
        <v>177719.88813597101</v>
      </c>
      <c r="D236" s="42">
        <v>182274.25738367101</v>
      </c>
      <c r="E236" s="42">
        <v>4554.3692476999404</v>
      </c>
      <c r="F236" s="65">
        <v>2.5626671811853998</v>
      </c>
    </row>
    <row r="237" spans="1:6" ht="12.75" customHeight="1">
      <c r="A237" s="37" t="s">
        <v>269</v>
      </c>
      <c r="B237" s="38">
        <v>157670.039708406</v>
      </c>
      <c r="C237" s="38">
        <v>157569.28644245901</v>
      </c>
      <c r="D237" s="38">
        <v>162158.351826506</v>
      </c>
      <c r="E237" s="38">
        <v>4589.0653840469604</v>
      </c>
      <c r="F237" s="66">
        <v>2.91241109714792</v>
      </c>
    </row>
    <row r="238" spans="1:6" ht="12.75" customHeight="1">
      <c r="A238" s="41" t="s">
        <v>270</v>
      </c>
      <c r="B238" s="42">
        <v>406114.24579362501</v>
      </c>
      <c r="C238" s="42">
        <v>405680.73442476097</v>
      </c>
      <c r="D238" s="42">
        <v>425280.97617026902</v>
      </c>
      <c r="E238" s="42">
        <v>19600.2417455082</v>
      </c>
      <c r="F238" s="65">
        <v>4.8314450458931901</v>
      </c>
    </row>
    <row r="239" spans="1:6" ht="12.75" customHeight="1">
      <c r="A239" s="41" t="s">
        <v>271</v>
      </c>
      <c r="B239" s="42">
        <v>389259.49738169601</v>
      </c>
      <c r="C239" s="42">
        <v>388925.79334803601</v>
      </c>
      <c r="D239" s="42">
        <v>402077.91928840399</v>
      </c>
      <c r="E239" s="42">
        <v>13152.1259403682</v>
      </c>
      <c r="F239" s="65">
        <v>3.38165433234684</v>
      </c>
    </row>
    <row r="240" spans="1:6" ht="12.75" customHeight="1">
      <c r="A240" s="37" t="s">
        <v>272</v>
      </c>
      <c r="B240" s="38">
        <v>704613.95292564004</v>
      </c>
      <c r="C240" s="38">
        <v>704149.18364023103</v>
      </c>
      <c r="D240" s="38">
        <v>725863.64546251798</v>
      </c>
      <c r="E240" s="38">
        <v>21714.461822286801</v>
      </c>
      <c r="F240" s="66">
        <v>3.08378711880767</v>
      </c>
    </row>
    <row r="241" spans="1:6" ht="12.75" customHeight="1">
      <c r="A241" s="41" t="s">
        <v>273</v>
      </c>
      <c r="B241" s="42">
        <v>361366.39375913399</v>
      </c>
      <c r="C241" s="42">
        <v>361099.90094469802</v>
      </c>
      <c r="D241" s="42">
        <v>375116.11616722599</v>
      </c>
      <c r="E241" s="42">
        <v>14016.215222528101</v>
      </c>
      <c r="F241" s="65">
        <v>3.8815339427840798</v>
      </c>
    </row>
    <row r="242" spans="1:6" ht="12.75" customHeight="1">
      <c r="A242" s="41" t="s">
        <v>274</v>
      </c>
      <c r="B242" s="42">
        <v>163716.55246221201</v>
      </c>
      <c r="C242" s="42">
        <v>163729.08183581399</v>
      </c>
      <c r="D242" s="42">
        <v>166988.638038918</v>
      </c>
      <c r="E242" s="42">
        <v>3259.55620310424</v>
      </c>
      <c r="F242" s="65">
        <v>1.99082299036704</v>
      </c>
    </row>
    <row r="243" spans="1:6" ht="12.75" customHeight="1">
      <c r="A243" s="37" t="s">
        <v>275</v>
      </c>
      <c r="B243" s="38">
        <v>109684.785391675</v>
      </c>
      <c r="C243" s="38">
        <v>109622.820549975</v>
      </c>
      <c r="D243" s="38">
        <v>114489.20944738299</v>
      </c>
      <c r="E243" s="38">
        <v>4866.3888974076699</v>
      </c>
      <c r="F243" s="66">
        <v>4.4392115373360301</v>
      </c>
    </row>
    <row r="244" spans="1:6" ht="12.75" customHeight="1">
      <c r="A244" s="41" t="s">
        <v>276</v>
      </c>
      <c r="B244" s="42">
        <v>252221.62799462699</v>
      </c>
      <c r="C244" s="42">
        <v>252135.78617661499</v>
      </c>
      <c r="D244" s="42">
        <v>260158.69230593299</v>
      </c>
      <c r="E244" s="42">
        <v>8022.9061293187597</v>
      </c>
      <c r="F244" s="65">
        <v>3.1819783502286798</v>
      </c>
    </row>
    <row r="245" spans="1:6" ht="12.75" customHeight="1">
      <c r="A245" s="41" t="s">
        <v>277</v>
      </c>
      <c r="B245" s="42">
        <v>101279.575776482</v>
      </c>
      <c r="C245" s="42">
        <v>101254.368537084</v>
      </c>
      <c r="D245" s="42">
        <v>103635.041204183</v>
      </c>
      <c r="E245" s="42">
        <v>2380.6726670988601</v>
      </c>
      <c r="F245" s="65">
        <v>2.35118020238993</v>
      </c>
    </row>
    <row r="246" spans="1:6" ht="12.75" customHeight="1">
      <c r="A246" s="37" t="s">
        <v>278</v>
      </c>
      <c r="B246" s="38">
        <v>97949.276193521699</v>
      </c>
      <c r="C246" s="38">
        <v>97902.745871684601</v>
      </c>
      <c r="D246" s="38">
        <v>102131.91296750501</v>
      </c>
      <c r="E246" s="38">
        <v>4229.1670958204804</v>
      </c>
      <c r="F246" s="66">
        <v>4.3197635144609698</v>
      </c>
    </row>
    <row r="247" spans="1:6" ht="12.75" customHeight="1">
      <c r="A247" s="41" t="s">
        <v>279</v>
      </c>
      <c r="B247" s="42">
        <v>96342.936486982406</v>
      </c>
      <c r="C247" s="42">
        <v>96300.883459719305</v>
      </c>
      <c r="D247" s="42">
        <v>99331.427254653594</v>
      </c>
      <c r="E247" s="42">
        <v>3030.5437949341999</v>
      </c>
      <c r="F247" s="65">
        <v>3.1469532636238098</v>
      </c>
    </row>
    <row r="248" spans="1:6" ht="12.75" customHeight="1">
      <c r="A248" s="41" t="s">
        <v>280</v>
      </c>
      <c r="B248" s="42">
        <v>951784.85582320602</v>
      </c>
      <c r="C248" s="42">
        <v>951022.54891356104</v>
      </c>
      <c r="D248" s="42">
        <v>991157.66267137404</v>
      </c>
      <c r="E248" s="42">
        <v>40135.113757813</v>
      </c>
      <c r="F248" s="65">
        <v>4.2202063246200598</v>
      </c>
    </row>
    <row r="249" spans="1:6" ht="12.75" customHeight="1">
      <c r="A249" s="37" t="s">
        <v>281</v>
      </c>
      <c r="B249" s="38">
        <v>82430.507989678401</v>
      </c>
      <c r="C249" s="38">
        <v>82405.885735087795</v>
      </c>
      <c r="D249" s="38">
        <v>84661.859802385705</v>
      </c>
      <c r="E249" s="38">
        <v>2255.9740672978701</v>
      </c>
      <c r="F249" s="66">
        <v>2.7376370597486201</v>
      </c>
    </row>
    <row r="250" spans="1:6" ht="12.75" customHeight="1">
      <c r="A250" s="41" t="s">
        <v>282</v>
      </c>
      <c r="B250" s="42">
        <v>722261.85537459503</v>
      </c>
      <c r="C250" s="42">
        <v>722024.47736231401</v>
      </c>
      <c r="D250" s="42">
        <v>755830.77256965102</v>
      </c>
      <c r="E250" s="42">
        <v>33806.295207337404</v>
      </c>
      <c r="F250" s="65">
        <v>4.6821536204475898</v>
      </c>
    </row>
    <row r="251" spans="1:6" s="6" customFormat="1" ht="12.75" customHeight="1">
      <c r="A251" s="41" t="s">
        <v>283</v>
      </c>
      <c r="B251" s="42">
        <v>139202.09495544501</v>
      </c>
      <c r="C251" s="42">
        <v>139155.38560284901</v>
      </c>
      <c r="D251" s="42">
        <v>146210.785875184</v>
      </c>
      <c r="E251" s="42">
        <v>7055.4002723353597</v>
      </c>
      <c r="F251" s="65">
        <v>5.0701596936187299</v>
      </c>
    </row>
    <row r="252" spans="1:6" ht="12.75" customHeight="1">
      <c r="A252" s="37" t="s">
        <v>284</v>
      </c>
      <c r="B252" s="38">
        <v>413403.56127951102</v>
      </c>
      <c r="C252" s="38">
        <v>413022.55578341801</v>
      </c>
      <c r="D252" s="38">
        <v>435704.076571477</v>
      </c>
      <c r="E252" s="38">
        <v>22681.520788059301</v>
      </c>
      <c r="F252" s="66">
        <v>5.4915937327047804</v>
      </c>
    </row>
    <row r="253" spans="1:6" ht="12.75" customHeight="1">
      <c r="A253" s="41" t="s">
        <v>285</v>
      </c>
      <c r="B253" s="42">
        <v>157973.03482961899</v>
      </c>
      <c r="C253" s="42">
        <v>157975.585546068</v>
      </c>
      <c r="D253" s="42">
        <v>162460.73919804601</v>
      </c>
      <c r="E253" s="42">
        <v>4485.1536519786196</v>
      </c>
      <c r="F253" s="65">
        <v>2.83914355276797</v>
      </c>
    </row>
    <row r="254" spans="1:6" ht="12.75" customHeight="1" thickBot="1">
      <c r="A254" s="52" t="s">
        <v>286</v>
      </c>
      <c r="B254" s="51">
        <v>19974082.694338199</v>
      </c>
      <c r="C254" s="51">
        <v>19961613.463448498</v>
      </c>
      <c r="D254" s="51">
        <v>20705515.5218785</v>
      </c>
      <c r="E254" s="51">
        <v>743902.05842998601</v>
      </c>
      <c r="F254" s="62">
        <v>3.7266629763778298</v>
      </c>
    </row>
    <row r="255" spans="1:6" ht="12.75" customHeight="1">
      <c r="A255" s="41"/>
      <c r="B255" s="42"/>
      <c r="C255" s="42"/>
      <c r="D255" s="42"/>
      <c r="E255" s="42"/>
      <c r="F255" s="65"/>
    </row>
    <row r="256" spans="1:6" ht="12.75" customHeight="1">
      <c r="A256" s="41" t="s">
        <v>287</v>
      </c>
      <c r="B256" s="42">
        <v>17561934.859350301</v>
      </c>
      <c r="C256" s="42">
        <v>17555127.9870038</v>
      </c>
      <c r="D256" s="42">
        <v>18117772.809686501</v>
      </c>
      <c r="E256" s="42">
        <v>562644.82268267905</v>
      </c>
      <c r="F256" s="65">
        <v>3.2050169221164801</v>
      </c>
    </row>
    <row r="257" spans="1:6" ht="12.75" customHeight="1">
      <c r="A257" s="41" t="s">
        <v>288</v>
      </c>
      <c r="B257" s="42">
        <v>1151296.66579911</v>
      </c>
      <c r="C257" s="42">
        <v>1151234.8144086199</v>
      </c>
      <c r="D257" s="42">
        <v>1200836.7849562699</v>
      </c>
      <c r="E257" s="42">
        <v>49601.970547646997</v>
      </c>
      <c r="F257" s="65">
        <v>4.3085884762030098</v>
      </c>
    </row>
    <row r="258" spans="1:6" ht="12.75" customHeight="1">
      <c r="A258" s="37" t="s">
        <v>289</v>
      </c>
      <c r="B258" s="38">
        <v>287609.38734940201</v>
      </c>
      <c r="C258" s="38">
        <v>287538.33732066199</v>
      </c>
      <c r="D258" s="38">
        <v>298103.83954946703</v>
      </c>
      <c r="E258" s="38">
        <v>10565.502228805601</v>
      </c>
      <c r="F258" s="66">
        <v>3.6744673170391802</v>
      </c>
    </row>
    <row r="259" spans="1:6" ht="12.75" customHeight="1">
      <c r="A259" s="41" t="s">
        <v>290</v>
      </c>
      <c r="B259" s="42">
        <v>390326.49514800898</v>
      </c>
      <c r="C259" s="42">
        <v>390328.357657013</v>
      </c>
      <c r="D259" s="42">
        <v>405831.18353187799</v>
      </c>
      <c r="E259" s="42">
        <v>15502.825874865101</v>
      </c>
      <c r="F259" s="65">
        <v>3.97173958047077</v>
      </c>
    </row>
    <row r="260" spans="1:6" ht="12.75" customHeight="1">
      <c r="A260" s="41" t="s">
        <v>291</v>
      </c>
      <c r="B260" s="42">
        <v>796124.04491327598</v>
      </c>
      <c r="C260" s="42">
        <v>796269.69028423796</v>
      </c>
      <c r="D260" s="42">
        <v>823348.78753730305</v>
      </c>
      <c r="E260" s="42">
        <v>27079.097253065102</v>
      </c>
      <c r="F260" s="65">
        <v>3.40074444418434</v>
      </c>
    </row>
    <row r="261" spans="1:6" ht="12.75" customHeight="1">
      <c r="A261" s="37" t="s">
        <v>292</v>
      </c>
      <c r="B261" s="38">
        <v>1178563.3268235601</v>
      </c>
      <c r="C261" s="38">
        <v>1178473.9686197201</v>
      </c>
      <c r="D261" s="38">
        <v>1243016.2289003199</v>
      </c>
      <c r="E261" s="38">
        <v>64542.2602805961</v>
      </c>
      <c r="F261" s="66">
        <v>5.4767658853076497</v>
      </c>
    </row>
    <row r="262" spans="1:6" ht="12.75" customHeight="1">
      <c r="A262" s="41" t="s">
        <v>293</v>
      </c>
      <c r="B262" s="42">
        <v>216678.680514615</v>
      </c>
      <c r="C262" s="42">
        <v>216744.63307741299</v>
      </c>
      <c r="D262" s="42">
        <v>222902.81302652601</v>
      </c>
      <c r="E262" s="42">
        <v>6158.1799491127604</v>
      </c>
      <c r="F262" s="65">
        <v>2.8412145028353701</v>
      </c>
    </row>
    <row r="263" spans="1:6" ht="12.75" customHeight="1">
      <c r="A263" s="41" t="s">
        <v>294</v>
      </c>
      <c r="B263" s="42">
        <v>237319.29765947399</v>
      </c>
      <c r="C263" s="42">
        <v>237209.14360333601</v>
      </c>
      <c r="D263" s="42">
        <v>242573.48723352901</v>
      </c>
      <c r="E263" s="42">
        <v>5364.3436301928296</v>
      </c>
      <c r="F263" s="65">
        <v>2.2614404945380802</v>
      </c>
    </row>
    <row r="264" spans="1:6" ht="12.75" customHeight="1">
      <c r="A264" s="37" t="s">
        <v>295</v>
      </c>
      <c r="B264" s="38">
        <v>873582.86038607801</v>
      </c>
      <c r="C264" s="38">
        <v>873320.72963277798</v>
      </c>
      <c r="D264" s="38">
        <v>897448.14469939296</v>
      </c>
      <c r="E264" s="38">
        <v>24127.415066614602</v>
      </c>
      <c r="F264" s="66">
        <v>2.7627209853085701</v>
      </c>
    </row>
    <row r="265" spans="1:6" ht="12.75" customHeight="1">
      <c r="A265" s="41" t="s">
        <v>296</v>
      </c>
      <c r="B265" s="42">
        <v>812824.92362761998</v>
      </c>
      <c r="C265" s="42">
        <v>812346.58234466205</v>
      </c>
      <c r="D265" s="42">
        <v>840058.38722993003</v>
      </c>
      <c r="E265" s="42">
        <v>27711.804885267498</v>
      </c>
      <c r="F265" s="65">
        <v>3.41132781100444</v>
      </c>
    </row>
    <row r="266" spans="1:6" ht="12.75" customHeight="1">
      <c r="A266" s="41" t="s">
        <v>297</v>
      </c>
      <c r="B266" s="42">
        <v>88802.476111453594</v>
      </c>
      <c r="C266" s="42">
        <v>88790.050436559293</v>
      </c>
      <c r="D266" s="42">
        <v>92219.379696654796</v>
      </c>
      <c r="E266" s="42">
        <v>3429.3292600955201</v>
      </c>
      <c r="F266" s="65">
        <v>3.86229002375191</v>
      </c>
    </row>
    <row r="267" spans="1:6" ht="12.75" customHeight="1">
      <c r="A267" s="37" t="s">
        <v>298</v>
      </c>
      <c r="B267" s="38">
        <v>98298.714053932301</v>
      </c>
      <c r="C267" s="38">
        <v>98284.327308012798</v>
      </c>
      <c r="D267" s="38">
        <v>102303.011537575</v>
      </c>
      <c r="E267" s="38">
        <v>4018.6842295618599</v>
      </c>
      <c r="F267" s="66">
        <v>4.0888352595299597</v>
      </c>
    </row>
    <row r="268" spans="1:6" ht="12.75" customHeight="1">
      <c r="A268" s="41" t="s">
        <v>299</v>
      </c>
      <c r="B268" s="42">
        <v>1083877.63011073</v>
      </c>
      <c r="C268" s="42">
        <v>1083919.0685286799</v>
      </c>
      <c r="D268" s="42">
        <v>1128018.4427569299</v>
      </c>
      <c r="E268" s="42">
        <v>44099.374228249297</v>
      </c>
      <c r="F268" s="65">
        <v>4.0685117098373498</v>
      </c>
    </row>
    <row r="269" spans="1:6" ht="12.75" customHeight="1">
      <c r="A269" s="41" t="s">
        <v>300</v>
      </c>
      <c r="B269" s="42">
        <v>591938.42322608898</v>
      </c>
      <c r="C269" s="42">
        <v>591687.30477732699</v>
      </c>
      <c r="D269" s="42">
        <v>612497.68920356699</v>
      </c>
      <c r="E269" s="42">
        <v>20810.3844262401</v>
      </c>
      <c r="F269" s="65">
        <v>3.5171253900862101</v>
      </c>
    </row>
    <row r="270" spans="1:6" ht="12.75" customHeight="1">
      <c r="A270" s="37" t="s">
        <v>301</v>
      </c>
      <c r="B270" s="38">
        <v>177707.205063042</v>
      </c>
      <c r="C270" s="38">
        <v>177919.01696808101</v>
      </c>
      <c r="D270" s="38">
        <v>183126.31837701501</v>
      </c>
      <c r="E270" s="38">
        <v>5207.3014089344397</v>
      </c>
      <c r="F270" s="66">
        <v>2.9267818008845299</v>
      </c>
    </row>
    <row r="271" spans="1:6" ht="12.75" customHeight="1">
      <c r="A271" s="41" t="s">
        <v>302</v>
      </c>
      <c r="B271" s="42">
        <v>1621560.2406289901</v>
      </c>
      <c r="C271" s="42">
        <v>1621180.2623032399</v>
      </c>
      <c r="D271" s="42">
        <v>1683739.0509017799</v>
      </c>
      <c r="E271" s="42">
        <v>62558.788598540501</v>
      </c>
      <c r="F271" s="65">
        <v>3.8588422307623</v>
      </c>
    </row>
    <row r="272" spans="1:6" ht="12.75" customHeight="1">
      <c r="A272" s="41" t="s">
        <v>303</v>
      </c>
      <c r="B272" s="42">
        <v>416297.59232308099</v>
      </c>
      <c r="C272" s="42">
        <v>416140.743855084</v>
      </c>
      <c r="D272" s="42">
        <v>426857.11514302302</v>
      </c>
      <c r="E272" s="42">
        <v>10716.371287939501</v>
      </c>
      <c r="F272" s="65">
        <v>2.5751795386974501</v>
      </c>
    </row>
    <row r="273" spans="1:6" ht="12.75" customHeight="1">
      <c r="A273" s="37" t="s">
        <v>304</v>
      </c>
      <c r="B273" s="38">
        <v>2415976.1597227901</v>
      </c>
      <c r="C273" s="38">
        <v>2415284.8876304799</v>
      </c>
      <c r="D273" s="38">
        <v>2512379.9795188298</v>
      </c>
      <c r="E273" s="38">
        <v>97095.091888342096</v>
      </c>
      <c r="F273" s="66">
        <v>4.0200264732992803</v>
      </c>
    </row>
    <row r="274" spans="1:6" ht="12.75" customHeight="1">
      <c r="A274" s="41" t="s">
        <v>305</v>
      </c>
      <c r="B274" s="42">
        <v>1868322.8004129799</v>
      </c>
      <c r="C274" s="42">
        <v>1868451.6409321299</v>
      </c>
      <c r="D274" s="42">
        <v>1929369.82935836</v>
      </c>
      <c r="E274" s="42">
        <v>60918.188426228502</v>
      </c>
      <c r="F274" s="65">
        <v>3.2603567088221701</v>
      </c>
    </row>
    <row r="275" spans="1:6" ht="12.75" customHeight="1">
      <c r="A275" s="41" t="s">
        <v>306</v>
      </c>
      <c r="B275" s="42">
        <v>293003.57865301298</v>
      </c>
      <c r="C275" s="42">
        <v>293028.09461909998</v>
      </c>
      <c r="D275" s="42">
        <v>300820.25826612202</v>
      </c>
      <c r="E275" s="42">
        <v>7792.1636470213398</v>
      </c>
      <c r="F275" s="65">
        <v>2.6591865388027598</v>
      </c>
    </row>
    <row r="276" spans="1:6" ht="12.75" customHeight="1">
      <c r="A276" s="37" t="s">
        <v>307</v>
      </c>
      <c r="B276" s="38">
        <v>53621.965190251802</v>
      </c>
      <c r="C276" s="38">
        <v>53644.7999479727</v>
      </c>
      <c r="D276" s="38">
        <v>55582.974970874202</v>
      </c>
      <c r="E276" s="38">
        <v>1938.1750229015599</v>
      </c>
      <c r="F276" s="66">
        <v>3.6129783777389402</v>
      </c>
    </row>
    <row r="277" spans="1:6" ht="12.75" customHeight="1">
      <c r="A277" s="41" t="s">
        <v>308</v>
      </c>
      <c r="B277" s="42">
        <v>506074.33428959502</v>
      </c>
      <c r="C277" s="42">
        <v>506148.2340082</v>
      </c>
      <c r="D277" s="42">
        <v>523716.54350057099</v>
      </c>
      <c r="E277" s="42">
        <v>17568.309492370699</v>
      </c>
      <c r="F277" s="65">
        <v>3.4709810905091598</v>
      </c>
    </row>
    <row r="278" spans="1:6" ht="12.75" customHeight="1">
      <c r="A278" s="41" t="s">
        <v>309</v>
      </c>
      <c r="B278" s="42">
        <v>1960267.30021733</v>
      </c>
      <c r="C278" s="42">
        <v>1961076.22637375</v>
      </c>
      <c r="D278" s="42">
        <v>2042455.3387626901</v>
      </c>
      <c r="E278" s="42">
        <v>81379.112388936599</v>
      </c>
      <c r="F278" s="65">
        <v>4.1497169408562797</v>
      </c>
    </row>
    <row r="279" spans="1:6" ht="12.75" customHeight="1">
      <c r="A279" s="37" t="s">
        <v>310</v>
      </c>
      <c r="B279" s="38">
        <v>209731.06978587099</v>
      </c>
      <c r="C279" s="38">
        <v>210363.93904147</v>
      </c>
      <c r="D279" s="38">
        <v>216511.825674497</v>
      </c>
      <c r="E279" s="38">
        <v>6147.8866330266201</v>
      </c>
      <c r="F279" s="66">
        <v>2.9225002445949801</v>
      </c>
    </row>
    <row r="280" spans="1:6" ht="12.75" customHeight="1">
      <c r="A280" s="41" t="s">
        <v>311</v>
      </c>
      <c r="B280" s="42">
        <v>60349.292058017498</v>
      </c>
      <c r="C280" s="42">
        <v>60355.794052300698</v>
      </c>
      <c r="D280" s="42">
        <v>61359.432369523201</v>
      </c>
      <c r="E280" s="42">
        <v>1003.63831722259</v>
      </c>
      <c r="F280" s="65">
        <v>1.6628698751819899</v>
      </c>
    </row>
    <row r="281" spans="1:6" ht="12.75" customHeight="1">
      <c r="A281" s="41" t="s">
        <v>312</v>
      </c>
      <c r="B281" s="42">
        <v>146306.41824389601</v>
      </c>
      <c r="C281" s="42">
        <v>146285.31999811501</v>
      </c>
      <c r="D281" s="42">
        <v>149561.74346920699</v>
      </c>
      <c r="E281" s="42">
        <v>3276.42347109193</v>
      </c>
      <c r="F281" s="65">
        <v>2.23974864404313</v>
      </c>
    </row>
    <row r="282" spans="1:6" ht="12.75" customHeight="1">
      <c r="A282" s="37" t="s">
        <v>313</v>
      </c>
      <c r="B282" s="38">
        <v>191984.38332623799</v>
      </c>
      <c r="C282" s="38">
        <v>192020.40927866299</v>
      </c>
      <c r="D282" s="38">
        <v>197267.69949050099</v>
      </c>
      <c r="E282" s="38">
        <v>5247.2902118375396</v>
      </c>
      <c r="F282" s="66">
        <v>2.7326731734138598</v>
      </c>
    </row>
    <row r="283" spans="1:6" ht="12.75" customHeight="1">
      <c r="A283" s="41" t="s">
        <v>314</v>
      </c>
      <c r="B283" s="42">
        <v>77019.219885871207</v>
      </c>
      <c r="C283" s="42">
        <v>77018.973380552605</v>
      </c>
      <c r="D283" s="42">
        <v>78531.0084831688</v>
      </c>
      <c r="E283" s="42">
        <v>1512.03510261618</v>
      </c>
      <c r="F283" s="65">
        <v>1.9631982046101599</v>
      </c>
    </row>
    <row r="284" spans="1:6" ht="12.75" customHeight="1">
      <c r="A284" s="41" t="s">
        <v>315</v>
      </c>
      <c r="B284" s="42">
        <v>113980.565855383</v>
      </c>
      <c r="C284" s="42">
        <v>113940.48457973301</v>
      </c>
      <c r="D284" s="42">
        <v>118043.76525429499</v>
      </c>
      <c r="E284" s="42">
        <v>4103.2806745616999</v>
      </c>
      <c r="F284" s="65">
        <v>3.6012490992087298</v>
      </c>
    </row>
    <row r="285" spans="1:6" ht="12.75" customHeight="1">
      <c r="A285" s="37" t="s">
        <v>316</v>
      </c>
      <c r="B285" s="38">
        <v>292373.935628562</v>
      </c>
      <c r="C285" s="38">
        <v>292161.08489435201</v>
      </c>
      <c r="D285" s="38">
        <v>300983.20203885197</v>
      </c>
      <c r="E285" s="38">
        <v>8822.1171444999709</v>
      </c>
      <c r="F285" s="66">
        <v>3.0196071963828199</v>
      </c>
    </row>
    <row r="286" spans="1:6" ht="12.75" customHeight="1">
      <c r="A286" s="41" t="s">
        <v>317</v>
      </c>
      <c r="B286" s="42">
        <v>204532.13339852399</v>
      </c>
      <c r="C286" s="42">
        <v>204489.657150393</v>
      </c>
      <c r="D286" s="42">
        <v>209890.29543819599</v>
      </c>
      <c r="E286" s="42">
        <v>5400.6382878028699</v>
      </c>
      <c r="F286" s="65">
        <v>2.6410324918442898</v>
      </c>
    </row>
    <row r="287" spans="1:6" ht="12.75" customHeight="1">
      <c r="A287" s="41" t="s">
        <v>318</v>
      </c>
      <c r="B287" s="42">
        <v>818084.36225992604</v>
      </c>
      <c r="C287" s="42">
        <v>817582.75694666104</v>
      </c>
      <c r="D287" s="42">
        <v>855254.73838006495</v>
      </c>
      <c r="E287" s="42">
        <v>37671.981433404202</v>
      </c>
      <c r="F287" s="65">
        <v>4.6077269992940799</v>
      </c>
    </row>
    <row r="288" spans="1:6" ht="12.75" customHeight="1">
      <c r="A288" s="37" t="s">
        <v>319</v>
      </c>
      <c r="B288" s="38">
        <v>138324.170072946</v>
      </c>
      <c r="C288" s="38">
        <v>138240.56081831301</v>
      </c>
      <c r="D288" s="38">
        <v>145107.19125609699</v>
      </c>
      <c r="E288" s="38">
        <v>6866.6304377833203</v>
      </c>
      <c r="F288" s="66">
        <v>4.9671604318850999</v>
      </c>
    </row>
    <row r="289" spans="1:6" s="6" customFormat="1" ht="12.75" customHeight="1">
      <c r="A289" s="41" t="s">
        <v>320</v>
      </c>
      <c r="B289" s="42">
        <v>160718.739195078</v>
      </c>
      <c r="C289" s="42">
        <v>160732.522410748</v>
      </c>
      <c r="D289" s="42">
        <v>171194.40913589901</v>
      </c>
      <c r="E289" s="42">
        <v>10461.8867251506</v>
      </c>
      <c r="F289" s="65">
        <v>6.5088798260849199</v>
      </c>
    </row>
    <row r="290" spans="1:6" ht="12.75" customHeight="1">
      <c r="A290" s="41" t="s">
        <v>321</v>
      </c>
      <c r="B290" s="42">
        <v>374272.94850877702</v>
      </c>
      <c r="C290" s="42">
        <v>374236.69648342102</v>
      </c>
      <c r="D290" s="42">
        <v>395834.99613306503</v>
      </c>
      <c r="E290" s="42">
        <v>21598.299649643501</v>
      </c>
      <c r="F290" s="65">
        <v>5.7712939037234099</v>
      </c>
    </row>
    <row r="291" spans="1:6" ht="12.75" customHeight="1">
      <c r="A291" s="37" t="s">
        <v>322</v>
      </c>
      <c r="B291" s="38">
        <v>381546.73218577798</v>
      </c>
      <c r="C291" s="38">
        <v>381461.35335122398</v>
      </c>
      <c r="D291" s="38">
        <v>401234.60868940299</v>
      </c>
      <c r="E291" s="38">
        <v>19773.255338178998</v>
      </c>
      <c r="F291" s="66">
        <v>5.1835540257136197</v>
      </c>
    </row>
    <row r="292" spans="1:6" ht="12.75" customHeight="1">
      <c r="A292" s="41" t="s">
        <v>323</v>
      </c>
      <c r="B292" s="42">
        <v>232610.463697814</v>
      </c>
      <c r="C292" s="42">
        <v>232733.282285908</v>
      </c>
      <c r="D292" s="42">
        <v>241145.20699783799</v>
      </c>
      <c r="E292" s="42">
        <v>8411.9247119306001</v>
      </c>
      <c r="F292" s="65">
        <v>3.6144055673123399</v>
      </c>
    </row>
    <row r="293" spans="1:6" ht="12.75" customHeight="1">
      <c r="A293" s="41" t="s">
        <v>324</v>
      </c>
      <c r="B293" s="42">
        <v>233858.239063627</v>
      </c>
      <c r="C293" s="42">
        <v>233884.661184734</v>
      </c>
      <c r="D293" s="42">
        <v>239320.858990026</v>
      </c>
      <c r="E293" s="42">
        <v>5436.1978052927298</v>
      </c>
      <c r="F293" s="65">
        <v>2.3243071083652498</v>
      </c>
    </row>
    <row r="294" spans="1:6" ht="12.75" customHeight="1">
      <c r="A294" s="37" t="s">
        <v>325</v>
      </c>
      <c r="B294" s="38">
        <v>1519977.1826936</v>
      </c>
      <c r="C294" s="38">
        <v>1519921.80857927</v>
      </c>
      <c r="D294" s="38">
        <v>1568146.30216343</v>
      </c>
      <c r="E294" s="38">
        <v>48224.493584157899</v>
      </c>
      <c r="F294" s="66">
        <v>3.1728272672944402</v>
      </c>
    </row>
    <row r="295" spans="1:6" ht="12.75" customHeight="1">
      <c r="A295" s="41" t="s">
        <v>326</v>
      </c>
      <c r="B295" s="42">
        <v>281905.21432855399</v>
      </c>
      <c r="C295" s="42">
        <v>281964.47774839902</v>
      </c>
      <c r="D295" s="42">
        <v>290709.13886616798</v>
      </c>
      <c r="E295" s="42">
        <v>8744.6611177690193</v>
      </c>
      <c r="F295" s="65">
        <v>3.1013343196982399</v>
      </c>
    </row>
    <row r="296" spans="1:6" ht="12.75" customHeight="1">
      <c r="A296" s="41" t="s">
        <v>327</v>
      </c>
      <c r="B296" s="42">
        <v>667629.20930625801</v>
      </c>
      <c r="C296" s="42">
        <v>667082.56253621599</v>
      </c>
      <c r="D296" s="42">
        <v>686089.18426343903</v>
      </c>
      <c r="E296" s="42">
        <v>19006.621727222901</v>
      </c>
      <c r="F296" s="65">
        <v>2.8492157934635101</v>
      </c>
    </row>
    <row r="297" spans="1:6" ht="12.75" customHeight="1">
      <c r="A297" s="37" t="s">
        <v>328</v>
      </c>
      <c r="B297" s="38">
        <v>431044.91966104199</v>
      </c>
      <c r="C297" s="38">
        <v>430939.97853222699</v>
      </c>
      <c r="D297" s="38">
        <v>450069.97533614602</v>
      </c>
      <c r="E297" s="38">
        <v>19129.996803918599</v>
      </c>
      <c r="F297" s="66">
        <v>4.4391325374533697</v>
      </c>
    </row>
    <row r="298" spans="1:6" ht="12.75" customHeight="1">
      <c r="A298" s="41" t="s">
        <v>329</v>
      </c>
      <c r="B298" s="42">
        <v>490316.04806894099</v>
      </c>
      <c r="C298" s="42">
        <v>490020.58656882402</v>
      </c>
      <c r="D298" s="42">
        <v>510439.87662663899</v>
      </c>
      <c r="E298" s="42">
        <v>20419.290057814302</v>
      </c>
      <c r="F298" s="65">
        <v>4.1670269816197498</v>
      </c>
    </row>
    <row r="299" spans="1:6" ht="12.75" customHeight="1" thickBot="1">
      <c r="A299" s="52" t="s">
        <v>330</v>
      </c>
      <c r="B299" s="51">
        <v>41738574.208799399</v>
      </c>
      <c r="C299" s="51">
        <v>41729585.811462402</v>
      </c>
      <c r="D299" s="51">
        <v>43201673.857401602</v>
      </c>
      <c r="E299" s="51">
        <v>1472088.04593914</v>
      </c>
      <c r="F299" s="62">
        <v>3.5276842971558602</v>
      </c>
    </row>
    <row r="300" spans="1:6" ht="12.75" customHeight="1">
      <c r="A300" s="41"/>
      <c r="B300" s="42"/>
      <c r="C300" s="42"/>
      <c r="D300" s="42"/>
      <c r="E300" s="42"/>
      <c r="F300" s="65"/>
    </row>
    <row r="301" spans="1:6" ht="12.75" customHeight="1">
      <c r="A301" s="41" t="s">
        <v>97</v>
      </c>
      <c r="B301" s="42">
        <v>12139091.512208199</v>
      </c>
      <c r="C301" s="42">
        <v>12126929.549947301</v>
      </c>
      <c r="D301" s="42">
        <v>12523374.825676899</v>
      </c>
      <c r="E301" s="42">
        <v>396445.27572965302</v>
      </c>
      <c r="F301" s="65">
        <v>3.2691315150864102</v>
      </c>
    </row>
    <row r="302" spans="1:6" ht="12.75" customHeight="1">
      <c r="A302" s="41" t="s">
        <v>331</v>
      </c>
      <c r="B302" s="42">
        <v>1576087.8810522601</v>
      </c>
      <c r="C302" s="42">
        <v>1576221.6615198699</v>
      </c>
      <c r="D302" s="42">
        <v>1640776.3381348599</v>
      </c>
      <c r="E302" s="42">
        <v>64554.676614993499</v>
      </c>
      <c r="F302" s="65">
        <v>4.0955328930543198</v>
      </c>
    </row>
    <row r="303" spans="1:6" ht="12.75" customHeight="1">
      <c r="A303" s="37" t="s">
        <v>332</v>
      </c>
      <c r="B303" s="38">
        <v>1057237.6928892499</v>
      </c>
      <c r="C303" s="38">
        <v>1056992.08959001</v>
      </c>
      <c r="D303" s="38">
        <v>1090789.2902821801</v>
      </c>
      <c r="E303" s="38">
        <v>33797.200692165898</v>
      </c>
      <c r="F303" s="66">
        <v>3.1974885171823</v>
      </c>
    </row>
    <row r="304" spans="1:6" ht="12.75" customHeight="1">
      <c r="A304" s="41" t="s">
        <v>98</v>
      </c>
      <c r="B304" s="42">
        <v>487915.53089697601</v>
      </c>
      <c r="C304" s="42">
        <v>487901.88194661197</v>
      </c>
      <c r="D304" s="42">
        <v>486724.56424851803</v>
      </c>
      <c r="E304" s="42">
        <v>-1177.3176980935</v>
      </c>
      <c r="F304" s="65">
        <v>-0.24130214324989999</v>
      </c>
    </row>
    <row r="305" spans="1:6" ht="12.75" customHeight="1">
      <c r="A305" s="41" t="s">
        <v>99</v>
      </c>
      <c r="B305" s="42">
        <v>86373.703834161701</v>
      </c>
      <c r="C305" s="42">
        <v>86374.354882151994</v>
      </c>
      <c r="D305" s="42">
        <v>89191.1001992784</v>
      </c>
      <c r="E305" s="42">
        <v>2816.7453171264101</v>
      </c>
      <c r="F305" s="65">
        <v>3.26108984659803</v>
      </c>
    </row>
    <row r="306" spans="1:6" ht="12.75" customHeight="1">
      <c r="A306" s="37" t="s">
        <v>100</v>
      </c>
      <c r="B306" s="38">
        <v>454462.81602799799</v>
      </c>
      <c r="C306" s="38">
        <v>454001.113343623</v>
      </c>
      <c r="D306" s="38">
        <v>477306.96931111102</v>
      </c>
      <c r="E306" s="38">
        <v>23305.855967487299</v>
      </c>
      <c r="F306" s="66">
        <v>5.1334358622701597</v>
      </c>
    </row>
    <row r="307" spans="1:6" ht="12.75" customHeight="1">
      <c r="A307" s="41" t="s">
        <v>101</v>
      </c>
      <c r="B307" s="42">
        <v>179379.053094873</v>
      </c>
      <c r="C307" s="42">
        <v>179256.265051055</v>
      </c>
      <c r="D307" s="42">
        <v>184137.56226664101</v>
      </c>
      <c r="E307" s="42">
        <v>4881.2972155859998</v>
      </c>
      <c r="F307" s="65">
        <v>2.7230831871877599</v>
      </c>
    </row>
    <row r="308" spans="1:6" ht="12.75" customHeight="1">
      <c r="A308" s="41" t="s">
        <v>102</v>
      </c>
      <c r="B308" s="42">
        <v>367257.06978813</v>
      </c>
      <c r="C308" s="42">
        <v>367115.35039966402</v>
      </c>
      <c r="D308" s="42">
        <v>378511.91118152498</v>
      </c>
      <c r="E308" s="42">
        <v>11396.560781861201</v>
      </c>
      <c r="F308" s="65">
        <v>3.1043541953378599</v>
      </c>
    </row>
    <row r="309" spans="1:6" ht="12.75" customHeight="1">
      <c r="A309" s="37" t="s">
        <v>103</v>
      </c>
      <c r="B309" s="38">
        <v>148903.88889116101</v>
      </c>
      <c r="C309" s="38">
        <v>148818.850759533</v>
      </c>
      <c r="D309" s="38">
        <v>152999.66621640499</v>
      </c>
      <c r="E309" s="38">
        <v>4180.8154568725404</v>
      </c>
      <c r="F309" s="66">
        <v>2.8093319062301201</v>
      </c>
    </row>
    <row r="310" spans="1:6" ht="12.75" customHeight="1">
      <c r="A310" s="41" t="s">
        <v>104</v>
      </c>
      <c r="B310" s="42">
        <v>418818.43903645902</v>
      </c>
      <c r="C310" s="42">
        <v>418796.91790581198</v>
      </c>
      <c r="D310" s="42">
        <v>435613.81552130601</v>
      </c>
      <c r="E310" s="42">
        <v>16816.897615493701</v>
      </c>
      <c r="F310" s="65">
        <v>4.0155256393925702</v>
      </c>
    </row>
    <row r="311" spans="1:6" ht="12.75" customHeight="1">
      <c r="A311" s="41" t="s">
        <v>105</v>
      </c>
      <c r="B311" s="42">
        <v>1078448.6952055299</v>
      </c>
      <c r="C311" s="42">
        <v>1078486.32789309</v>
      </c>
      <c r="D311" s="42">
        <v>1113322.8824255101</v>
      </c>
      <c r="E311" s="42">
        <v>34836.554532419897</v>
      </c>
      <c r="F311" s="65">
        <v>3.2301340899217399</v>
      </c>
    </row>
    <row r="312" spans="1:6" ht="12.75" customHeight="1">
      <c r="A312" s="37" t="s">
        <v>106</v>
      </c>
      <c r="B312" s="38">
        <v>546259.38598702999</v>
      </c>
      <c r="C312" s="38">
        <v>545783.86287174502</v>
      </c>
      <c r="D312" s="38">
        <v>562627.92641399696</v>
      </c>
      <c r="E312" s="38">
        <v>16844.063542252301</v>
      </c>
      <c r="F312" s="66">
        <v>3.08621501808868</v>
      </c>
    </row>
    <row r="313" spans="1:6" ht="12.75" customHeight="1">
      <c r="A313" s="41" t="s">
        <v>107</v>
      </c>
      <c r="B313" s="42">
        <v>876313.87903414597</v>
      </c>
      <c r="C313" s="42">
        <v>875717.45803417906</v>
      </c>
      <c r="D313" s="42">
        <v>918227.80077831994</v>
      </c>
      <c r="E313" s="42">
        <v>42510.3427441409</v>
      </c>
      <c r="F313" s="65">
        <v>4.8543445553282201</v>
      </c>
    </row>
    <row r="314" spans="1:6" ht="12.75" customHeight="1">
      <c r="A314" s="41" t="s">
        <v>108</v>
      </c>
      <c r="B314" s="42">
        <v>283301.23120301799</v>
      </c>
      <c r="C314" s="42">
        <v>283137.98177522101</v>
      </c>
      <c r="D314" s="42">
        <v>295174.94418504002</v>
      </c>
      <c r="E314" s="42">
        <v>12036.9624098194</v>
      </c>
      <c r="F314" s="65">
        <v>4.2512708236280901</v>
      </c>
    </row>
    <row r="315" spans="1:6" ht="12.75" customHeight="1">
      <c r="A315" s="37" t="s">
        <v>109</v>
      </c>
      <c r="B315" s="38">
        <v>71987.736563615297</v>
      </c>
      <c r="C315" s="38">
        <v>71987.420750898804</v>
      </c>
      <c r="D315" s="38">
        <v>75871.8640816064</v>
      </c>
      <c r="E315" s="38">
        <v>3884.4433307075801</v>
      </c>
      <c r="F315" s="66">
        <v>5.3960029268850898</v>
      </c>
    </row>
    <row r="316" spans="1:6" ht="12.75" customHeight="1">
      <c r="A316" s="41" t="s">
        <v>110</v>
      </c>
      <c r="B316" s="42">
        <v>178770.01060656999</v>
      </c>
      <c r="C316" s="42">
        <v>178771.62959934899</v>
      </c>
      <c r="D316" s="42">
        <v>185911.20256535601</v>
      </c>
      <c r="E316" s="42">
        <v>7139.5729660071102</v>
      </c>
      <c r="F316" s="65">
        <v>3.9936834395971301</v>
      </c>
    </row>
    <row r="317" spans="1:6" ht="12.75" customHeight="1">
      <c r="A317" s="41" t="s">
        <v>111</v>
      </c>
      <c r="B317" s="42">
        <v>1491586.6089912499</v>
      </c>
      <c r="C317" s="42">
        <v>1491550.36703089</v>
      </c>
      <c r="D317" s="42">
        <v>1545173.8241731301</v>
      </c>
      <c r="E317" s="42">
        <v>53623.457142241299</v>
      </c>
      <c r="F317" s="65">
        <v>3.59514893546541</v>
      </c>
    </row>
    <row r="318" spans="1:6" ht="12.75" customHeight="1">
      <c r="A318" s="37" t="s">
        <v>112</v>
      </c>
      <c r="B318" s="38">
        <v>185572.92606604801</v>
      </c>
      <c r="C318" s="38">
        <v>185425.67976106901</v>
      </c>
      <c r="D318" s="38">
        <v>190601.880945779</v>
      </c>
      <c r="E318" s="38">
        <v>5176.2011847107797</v>
      </c>
      <c r="F318" s="66">
        <v>2.79152337010742</v>
      </c>
    </row>
    <row r="319" spans="1:6" ht="12.75" customHeight="1">
      <c r="A319" s="41" t="s">
        <v>113</v>
      </c>
      <c r="B319" s="42">
        <v>1275453.8971970601</v>
      </c>
      <c r="C319" s="42">
        <v>1275348.19259249</v>
      </c>
      <c r="D319" s="42">
        <v>1316925.2726632</v>
      </c>
      <c r="E319" s="42">
        <v>41577.080070713302</v>
      </c>
      <c r="F319" s="65">
        <v>3.2600571602486701</v>
      </c>
    </row>
    <row r="320" spans="1:6" s="6" customFormat="1" ht="12.75" customHeight="1">
      <c r="A320" s="41" t="s">
        <v>114</v>
      </c>
      <c r="B320" s="42">
        <v>931042.953316233</v>
      </c>
      <c r="C320" s="42">
        <v>931132.165296008</v>
      </c>
      <c r="D320" s="42">
        <v>968710.99656182795</v>
      </c>
      <c r="E320" s="42">
        <v>37578.831265819797</v>
      </c>
      <c r="F320" s="65">
        <v>4.03582140821797</v>
      </c>
    </row>
    <row r="321" spans="1:6" ht="12.75" customHeight="1">
      <c r="A321" s="37" t="s">
        <v>115</v>
      </c>
      <c r="B321" s="38">
        <v>162231.30466920201</v>
      </c>
      <c r="C321" s="38">
        <v>162302.44012307801</v>
      </c>
      <c r="D321" s="38">
        <v>170504.24135343501</v>
      </c>
      <c r="E321" s="38">
        <v>8201.8012303579308</v>
      </c>
      <c r="F321" s="66">
        <v>5.0534059895454</v>
      </c>
    </row>
    <row r="322" spans="1:6" ht="12.75" customHeight="1">
      <c r="A322" s="41" t="s">
        <v>116</v>
      </c>
      <c r="B322" s="42">
        <v>129788.888536568</v>
      </c>
      <c r="C322" s="42">
        <v>129838.53642875201</v>
      </c>
      <c r="D322" s="42">
        <v>134159.86533163799</v>
      </c>
      <c r="E322" s="42">
        <v>4321.32890288606</v>
      </c>
      <c r="F322" s="65">
        <v>3.3282329127742201</v>
      </c>
    </row>
    <row r="323" spans="1:6" ht="12.75" customHeight="1">
      <c r="A323" s="41" t="s">
        <v>117</v>
      </c>
      <c r="B323" s="42">
        <v>55618.570587580303</v>
      </c>
      <c r="C323" s="42">
        <v>55639.258891268699</v>
      </c>
      <c r="D323" s="42">
        <v>57501.93255777</v>
      </c>
      <c r="E323" s="42">
        <v>1862.67366650128</v>
      </c>
      <c r="F323" s="65">
        <v>3.3477686504440198</v>
      </c>
    </row>
    <row r="324" spans="1:6" ht="12.75" customHeight="1">
      <c r="A324" s="37" t="s">
        <v>118</v>
      </c>
      <c r="B324" s="38">
        <v>93362.974493545495</v>
      </c>
      <c r="C324" s="38">
        <v>93443.381485076694</v>
      </c>
      <c r="D324" s="38">
        <v>97680.879395674594</v>
      </c>
      <c r="E324" s="38">
        <v>4237.49791059789</v>
      </c>
      <c r="F324" s="66">
        <v>4.5348293728803402</v>
      </c>
    </row>
    <row r="325" spans="1:6" ht="12.75" customHeight="1">
      <c r="A325" s="41" t="s">
        <v>119</v>
      </c>
      <c r="B325" s="42">
        <v>184976.80881819699</v>
      </c>
      <c r="C325" s="42">
        <v>185540.07992421501</v>
      </c>
      <c r="D325" s="42">
        <v>191389.35344565901</v>
      </c>
      <c r="E325" s="42">
        <v>5849.2735214445001</v>
      </c>
      <c r="F325" s="65">
        <v>3.1525660244588001</v>
      </c>
    </row>
    <row r="326" spans="1:6" ht="12.75" customHeight="1">
      <c r="A326" s="41" t="s">
        <v>120</v>
      </c>
      <c r="B326" s="42">
        <v>118058.084694449</v>
      </c>
      <c r="C326" s="42">
        <v>118057.743788345</v>
      </c>
      <c r="D326" s="42">
        <v>120626.777862206</v>
      </c>
      <c r="E326" s="42">
        <v>2569.0340738608102</v>
      </c>
      <c r="F326" s="65">
        <v>2.1760826451728499</v>
      </c>
    </row>
    <row r="327" spans="1:6" ht="12.75" customHeight="1">
      <c r="A327" s="37" t="s">
        <v>121</v>
      </c>
      <c r="B327" s="38">
        <v>275749.46963813802</v>
      </c>
      <c r="C327" s="38">
        <v>276067.30120290699</v>
      </c>
      <c r="D327" s="38">
        <v>283802.98565187701</v>
      </c>
      <c r="E327" s="38">
        <v>7735.6844489701298</v>
      </c>
      <c r="F327" s="66">
        <v>2.8021009425105601</v>
      </c>
    </row>
    <row r="328" spans="1:6" ht="12.75" customHeight="1">
      <c r="A328" s="41" t="s">
        <v>122</v>
      </c>
      <c r="B328" s="42">
        <v>100393.60665812901</v>
      </c>
      <c r="C328" s="42">
        <v>100408.572502714</v>
      </c>
      <c r="D328" s="42">
        <v>105417.826957406</v>
      </c>
      <c r="E328" s="42">
        <v>5009.2544546920399</v>
      </c>
      <c r="F328" s="65">
        <v>4.9888712983710999</v>
      </c>
    </row>
    <row r="329" spans="1:6" ht="12.75" customHeight="1">
      <c r="A329" s="41" t="s">
        <v>123</v>
      </c>
      <c r="B329" s="42">
        <v>64546.566624617699</v>
      </c>
      <c r="C329" s="42">
        <v>64559.837430163599</v>
      </c>
      <c r="D329" s="42">
        <v>67638.168973779393</v>
      </c>
      <c r="E329" s="42">
        <v>3078.33154361582</v>
      </c>
      <c r="F329" s="65">
        <v>4.7681835428191004</v>
      </c>
    </row>
    <row r="330" spans="1:6" ht="12.75" customHeight="1">
      <c r="A330" s="37" t="s">
        <v>124</v>
      </c>
      <c r="B330" s="38">
        <v>479959.41486678401</v>
      </c>
      <c r="C330" s="38">
        <v>479763.38730289601</v>
      </c>
      <c r="D330" s="38">
        <v>493404.11744708999</v>
      </c>
      <c r="E330" s="38">
        <v>13640.730144194</v>
      </c>
      <c r="F330" s="66">
        <v>2.84322032593579</v>
      </c>
    </row>
    <row r="331" spans="1:6" ht="12.75" customHeight="1">
      <c r="A331" s="41" t="s">
        <v>125</v>
      </c>
      <c r="B331" s="42">
        <v>679941.29065200104</v>
      </c>
      <c r="C331" s="42">
        <v>679973.00920819503</v>
      </c>
      <c r="D331" s="42">
        <v>703301.02742961596</v>
      </c>
      <c r="E331" s="42">
        <v>23328.0182214206</v>
      </c>
      <c r="F331" s="65">
        <v>3.4307270885038901</v>
      </c>
    </row>
    <row r="332" spans="1:6" ht="12.75" customHeight="1">
      <c r="A332" s="41" t="s">
        <v>333</v>
      </c>
      <c r="B332" s="42">
        <v>440903.02418999502</v>
      </c>
      <c r="C332" s="42">
        <v>440789.65607283002</v>
      </c>
      <c r="D332" s="42">
        <v>455549.83696906897</v>
      </c>
      <c r="E332" s="42">
        <v>14760.1808962386</v>
      </c>
      <c r="F332" s="65">
        <v>3.3485769670148202</v>
      </c>
    </row>
    <row r="333" spans="1:6" ht="12.75" customHeight="1">
      <c r="A333" s="37" t="s">
        <v>334</v>
      </c>
      <c r="B333" s="38">
        <v>354718.473885182</v>
      </c>
      <c r="C333" s="38">
        <v>354477.21337019402</v>
      </c>
      <c r="D333" s="38">
        <v>371960.85107333999</v>
      </c>
      <c r="E333" s="38">
        <v>17483.637703145901</v>
      </c>
      <c r="F333" s="66">
        <v>4.9322317609417201</v>
      </c>
    </row>
    <row r="334" spans="1:6" ht="12.75" customHeight="1">
      <c r="A334" s="41" t="s">
        <v>335</v>
      </c>
      <c r="B334" s="42">
        <v>698183.75343627203</v>
      </c>
      <c r="C334" s="42">
        <v>698205.02982890897</v>
      </c>
      <c r="D334" s="42">
        <v>731921.28034125001</v>
      </c>
      <c r="E334" s="42">
        <v>33716.250512340703</v>
      </c>
      <c r="F334" s="65">
        <v>4.8289899201388797</v>
      </c>
    </row>
    <row r="335" spans="1:6" ht="12.75" customHeight="1">
      <c r="A335" s="41" t="s">
        <v>336</v>
      </c>
      <c r="B335" s="42">
        <v>333912.48452280101</v>
      </c>
      <c r="C335" s="42">
        <v>333908.450341249</v>
      </c>
      <c r="D335" s="42">
        <v>349467.30552279798</v>
      </c>
      <c r="E335" s="42">
        <v>15558.855181548601</v>
      </c>
      <c r="F335" s="65">
        <v>4.65961707936642</v>
      </c>
    </row>
    <row r="336" spans="1:6" ht="12.75" customHeight="1">
      <c r="A336" s="37" t="s">
        <v>337</v>
      </c>
      <c r="B336" s="38">
        <v>1229548.58364374</v>
      </c>
      <c r="C336" s="38">
        <v>1228750.5431266499</v>
      </c>
      <c r="D336" s="38">
        <v>1272431.8351580501</v>
      </c>
      <c r="E336" s="38">
        <v>43681.292031396697</v>
      </c>
      <c r="F336" s="66">
        <v>3.55493572521614</v>
      </c>
    </row>
    <row r="337" spans="1:6" ht="12.75" customHeight="1">
      <c r="A337" s="41" t="s">
        <v>338</v>
      </c>
      <c r="B337" s="42">
        <v>703573.81508615694</v>
      </c>
      <c r="C337" s="42">
        <v>703909.34148116503</v>
      </c>
      <c r="D337" s="42">
        <v>727570.39551028505</v>
      </c>
      <c r="E337" s="42">
        <v>23661.0540291201</v>
      </c>
      <c r="F337" s="65">
        <v>3.3613780404352398</v>
      </c>
    </row>
    <row r="338" spans="1:6" ht="12.75" customHeight="1">
      <c r="A338" s="41" t="s">
        <v>129</v>
      </c>
      <c r="B338" s="42">
        <v>146279.94867895701</v>
      </c>
      <c r="C338" s="42">
        <v>146196.574255071</v>
      </c>
      <c r="D338" s="42">
        <v>152456.13988311699</v>
      </c>
      <c r="E338" s="42">
        <v>6259.5656280455596</v>
      </c>
      <c r="F338" s="65">
        <v>4.2816089637807799</v>
      </c>
    </row>
    <row r="339" spans="1:6" ht="12.75" customHeight="1" thickBot="1">
      <c r="A339" s="52" t="s">
        <v>126</v>
      </c>
      <c r="B339" s="51">
        <v>30157771.975572299</v>
      </c>
      <c r="C339" s="51">
        <v>30143339.4777142</v>
      </c>
      <c r="D339" s="51">
        <v>31191869.4586966</v>
      </c>
      <c r="E339" s="51">
        <v>1048529.98098236</v>
      </c>
      <c r="F339" s="62">
        <v>3.4784798205838001</v>
      </c>
    </row>
    <row r="340" spans="1:6" ht="12.75" customHeight="1">
      <c r="A340" s="41"/>
      <c r="B340" s="42"/>
      <c r="C340" s="42"/>
      <c r="D340" s="42"/>
      <c r="E340" s="42"/>
      <c r="F340" s="65"/>
    </row>
    <row r="341" spans="1:6" ht="12.75" customHeight="1">
      <c r="A341" s="41" t="s">
        <v>339</v>
      </c>
      <c r="B341" s="42">
        <v>4686822.7660999298</v>
      </c>
      <c r="C341" s="42">
        <v>4683579.5644933097</v>
      </c>
      <c r="D341" s="42">
        <v>4831348.8043212304</v>
      </c>
      <c r="E341" s="42">
        <v>147769.23982791801</v>
      </c>
      <c r="F341" s="65">
        <v>3.1550492052739201</v>
      </c>
    </row>
    <row r="342" spans="1:6" ht="12.75" customHeight="1">
      <c r="A342" s="41" t="s">
        <v>340</v>
      </c>
      <c r="B342" s="42">
        <v>1622461.9532345601</v>
      </c>
      <c r="C342" s="42">
        <v>1621965.0210875899</v>
      </c>
      <c r="D342" s="42">
        <v>1677636.83547232</v>
      </c>
      <c r="E342" s="42">
        <v>55671.814384724297</v>
      </c>
      <c r="F342" s="65">
        <v>3.4323683717540399</v>
      </c>
    </row>
    <row r="343" spans="1:6" ht="12.75" customHeight="1">
      <c r="A343" s="37" t="s">
        <v>341</v>
      </c>
      <c r="B343" s="38">
        <v>1512298.87662936</v>
      </c>
      <c r="C343" s="38">
        <v>1523481.3174014499</v>
      </c>
      <c r="D343" s="38">
        <v>1588749.7246441001</v>
      </c>
      <c r="E343" s="38">
        <v>65268.407242647598</v>
      </c>
      <c r="F343" s="66">
        <v>4.2841619714755499</v>
      </c>
    </row>
    <row r="344" spans="1:6" ht="12.75" customHeight="1">
      <c r="A344" s="41" t="s">
        <v>342</v>
      </c>
      <c r="B344" s="42">
        <v>167401.070354814</v>
      </c>
      <c r="C344" s="42">
        <v>168248.82319364499</v>
      </c>
      <c r="D344" s="42">
        <v>173096.29204035801</v>
      </c>
      <c r="E344" s="42">
        <v>4847.4688467129599</v>
      </c>
      <c r="F344" s="65">
        <v>2.8811309076045002</v>
      </c>
    </row>
    <row r="345" spans="1:6" ht="12.75" customHeight="1">
      <c r="A345" s="41" t="s">
        <v>343</v>
      </c>
      <c r="B345" s="42">
        <v>408141.45454910898</v>
      </c>
      <c r="C345" s="42">
        <v>412996.99898209301</v>
      </c>
      <c r="D345" s="42">
        <v>422965.82010539901</v>
      </c>
      <c r="E345" s="42">
        <v>9968.8211233061793</v>
      </c>
      <c r="F345" s="65">
        <v>2.4137756806650299</v>
      </c>
    </row>
    <row r="346" spans="1:6" ht="12.75" customHeight="1">
      <c r="A346" s="37" t="s">
        <v>344</v>
      </c>
      <c r="B346" s="38">
        <v>859580.01830802404</v>
      </c>
      <c r="C346" s="38">
        <v>869937.52761357301</v>
      </c>
      <c r="D346" s="38">
        <v>895549.77543103998</v>
      </c>
      <c r="E346" s="38">
        <v>25612.247817466901</v>
      </c>
      <c r="F346" s="66">
        <v>2.9441479421777301</v>
      </c>
    </row>
    <row r="347" spans="1:6" ht="12.75" customHeight="1">
      <c r="A347" s="41" t="s">
        <v>345</v>
      </c>
      <c r="B347" s="42">
        <v>224792.66049492001</v>
      </c>
      <c r="C347" s="42">
        <v>224623.197979063</v>
      </c>
      <c r="D347" s="42">
        <v>231704.34590810601</v>
      </c>
      <c r="E347" s="42">
        <v>7081.14792904363</v>
      </c>
      <c r="F347" s="65">
        <v>3.15245619898247</v>
      </c>
    </row>
    <row r="348" spans="1:6" ht="12.75" customHeight="1">
      <c r="A348" s="41" t="s">
        <v>346</v>
      </c>
      <c r="B348" s="42">
        <v>336885.24621492502</v>
      </c>
      <c r="C348" s="42">
        <v>336766.10598335002</v>
      </c>
      <c r="D348" s="42">
        <v>348503.16073596402</v>
      </c>
      <c r="E348" s="42">
        <v>11737.0547526142</v>
      </c>
      <c r="F348" s="65">
        <v>3.4852244760030802</v>
      </c>
    </row>
    <row r="349" spans="1:6" ht="12.75" customHeight="1">
      <c r="A349" s="37" t="s">
        <v>347</v>
      </c>
      <c r="B349" s="38">
        <v>117338.12844656</v>
      </c>
      <c r="C349" s="38">
        <v>117446.62754436499</v>
      </c>
      <c r="D349" s="38">
        <v>120750.48647891</v>
      </c>
      <c r="E349" s="38">
        <v>3303.8589345455098</v>
      </c>
      <c r="F349" s="66">
        <v>2.8130726302017499</v>
      </c>
    </row>
    <row r="350" spans="1:6" ht="12.75" customHeight="1">
      <c r="A350" s="41" t="s">
        <v>348</v>
      </c>
      <c r="B350" s="42">
        <v>97833.610804515396</v>
      </c>
      <c r="C350" s="42">
        <v>97794.304432163597</v>
      </c>
      <c r="D350" s="42">
        <v>100409.123137184</v>
      </c>
      <c r="E350" s="42">
        <v>2614.8187050204301</v>
      </c>
      <c r="F350" s="65">
        <v>2.6737944711639501</v>
      </c>
    </row>
    <row r="351" spans="1:6" ht="12.75" customHeight="1">
      <c r="A351" s="41" t="s">
        <v>349</v>
      </c>
      <c r="B351" s="42">
        <v>100477.67281531201</v>
      </c>
      <c r="C351" s="42">
        <v>100661.58884339601</v>
      </c>
      <c r="D351" s="42">
        <v>105302.573725183</v>
      </c>
      <c r="E351" s="42">
        <v>4640.9848817871198</v>
      </c>
      <c r="F351" s="65">
        <v>4.6104824443088699</v>
      </c>
    </row>
    <row r="352" spans="1:6" ht="12.75" customHeight="1">
      <c r="A352" s="37" t="s">
        <v>350</v>
      </c>
      <c r="B352" s="38">
        <v>277848.782288861</v>
      </c>
      <c r="C352" s="38">
        <v>277725.859758423</v>
      </c>
      <c r="D352" s="38">
        <v>286295.37331287301</v>
      </c>
      <c r="E352" s="38">
        <v>8569.5135544500099</v>
      </c>
      <c r="F352" s="66">
        <v>3.0856015935657202</v>
      </c>
    </row>
    <row r="353" spans="1:6" ht="12.75" customHeight="1">
      <c r="A353" s="41" t="s">
        <v>351</v>
      </c>
      <c r="B353" s="42">
        <v>163897.59123357499</v>
      </c>
      <c r="C353" s="42">
        <v>163999.99306823401</v>
      </c>
      <c r="D353" s="42">
        <v>171374.14133111099</v>
      </c>
      <c r="E353" s="42">
        <v>7374.1482628768399</v>
      </c>
      <c r="F353" s="65">
        <v>4.4964320576579304</v>
      </c>
    </row>
    <row r="354" spans="1:6" ht="12.75" customHeight="1">
      <c r="A354" s="41" t="s">
        <v>352</v>
      </c>
      <c r="B354" s="42">
        <v>457574.36333631002</v>
      </c>
      <c r="C354" s="42">
        <v>457625.94029065699</v>
      </c>
      <c r="D354" s="42">
        <v>477002.61740978801</v>
      </c>
      <c r="E354" s="42">
        <v>19376.677119131</v>
      </c>
      <c r="F354" s="65">
        <v>4.2341736805444299</v>
      </c>
    </row>
    <row r="355" spans="1:6" ht="12.75" customHeight="1">
      <c r="A355" s="37" t="s">
        <v>353</v>
      </c>
      <c r="B355" s="38">
        <v>232997.44480014301</v>
      </c>
      <c r="C355" s="38">
        <v>232802.88040114299</v>
      </c>
      <c r="D355" s="38">
        <v>239750.17994674799</v>
      </c>
      <c r="E355" s="38">
        <v>6947.2995456050903</v>
      </c>
      <c r="F355" s="66">
        <v>2.9841982769432098</v>
      </c>
    </row>
    <row r="356" spans="1:6" ht="12.75" customHeight="1">
      <c r="A356" s="41" t="s">
        <v>354</v>
      </c>
      <c r="B356" s="42">
        <v>103074.31133373</v>
      </c>
      <c r="C356" s="42">
        <v>103041.81906373901</v>
      </c>
      <c r="D356" s="42">
        <v>104757.80684612</v>
      </c>
      <c r="E356" s="42">
        <v>1715.9877823813599</v>
      </c>
      <c r="F356" s="65">
        <v>1.66533141395718</v>
      </c>
    </row>
    <row r="357" spans="1:6" ht="12.75" customHeight="1">
      <c r="A357" s="41" t="s">
        <v>355</v>
      </c>
      <c r="B357" s="42">
        <v>1150819.81374124</v>
      </c>
      <c r="C357" s="42">
        <v>1151709.51437202</v>
      </c>
      <c r="D357" s="42">
        <v>1191084.8291094601</v>
      </c>
      <c r="E357" s="42">
        <v>39375.314737438901</v>
      </c>
      <c r="F357" s="65">
        <v>3.41885816224316</v>
      </c>
    </row>
    <row r="358" spans="1:6" ht="12.75" customHeight="1">
      <c r="A358" s="37" t="s">
        <v>356</v>
      </c>
      <c r="B358" s="38">
        <v>410591.01672598202</v>
      </c>
      <c r="C358" s="38">
        <v>410468.09349004301</v>
      </c>
      <c r="D358" s="38">
        <v>423734.44673548202</v>
      </c>
      <c r="E358" s="38">
        <v>13266.353245438801</v>
      </c>
      <c r="F358" s="66">
        <v>3.2320059599859401</v>
      </c>
    </row>
    <row r="359" spans="1:6" ht="12.75" customHeight="1">
      <c r="A359" s="41" t="s">
        <v>357</v>
      </c>
      <c r="B359" s="42">
        <v>189773.81617718301</v>
      </c>
      <c r="C359" s="42">
        <v>191028.72161851401</v>
      </c>
      <c r="D359" s="42">
        <v>198263.92163102399</v>
      </c>
      <c r="E359" s="42">
        <v>7235.2000125094801</v>
      </c>
      <c r="F359" s="65">
        <v>3.7874932895997899</v>
      </c>
    </row>
    <row r="360" spans="1:6" ht="12.75" customHeight="1">
      <c r="A360" s="41" t="s">
        <v>358</v>
      </c>
      <c r="B360" s="42">
        <v>241131.94540413201</v>
      </c>
      <c r="C360" s="42">
        <v>242731.33197827401</v>
      </c>
      <c r="D360" s="42">
        <v>251653.273614473</v>
      </c>
      <c r="E360" s="42">
        <v>8921.9416361988096</v>
      </c>
      <c r="F360" s="65">
        <v>3.6756448223986902</v>
      </c>
    </row>
    <row r="361" spans="1:6" ht="12.75" customHeight="1">
      <c r="A361" s="37" t="s">
        <v>359</v>
      </c>
      <c r="B361" s="38">
        <v>160417.13163054199</v>
      </c>
      <c r="C361" s="38">
        <v>161703.959406059</v>
      </c>
      <c r="D361" s="38">
        <v>167939.61871033799</v>
      </c>
      <c r="E361" s="38">
        <v>6235.6593042794302</v>
      </c>
      <c r="F361" s="66">
        <v>3.85621930791498</v>
      </c>
    </row>
    <row r="362" spans="1:6" ht="12.75" customHeight="1">
      <c r="A362" s="41" t="s">
        <v>360</v>
      </c>
      <c r="B362" s="42">
        <v>170781.87041295099</v>
      </c>
      <c r="C362" s="42">
        <v>171911.23940899401</v>
      </c>
      <c r="D362" s="42">
        <v>177122.706921673</v>
      </c>
      <c r="E362" s="42">
        <v>5211.4675126795501</v>
      </c>
      <c r="F362" s="65">
        <v>3.0314873713876</v>
      </c>
    </row>
    <row r="363" spans="1:6" ht="12.75" customHeight="1">
      <c r="A363" s="41" t="s">
        <v>361</v>
      </c>
      <c r="B363" s="42">
        <v>227485.868930261</v>
      </c>
      <c r="C363" s="42">
        <v>229765.00445697</v>
      </c>
      <c r="D363" s="42">
        <v>238479.69213631799</v>
      </c>
      <c r="E363" s="42">
        <v>8714.6876793480806</v>
      </c>
      <c r="F363" s="65">
        <v>3.7928698932827101</v>
      </c>
    </row>
    <row r="364" spans="1:6" ht="12.75" customHeight="1">
      <c r="A364" s="37" t="s">
        <v>362</v>
      </c>
      <c r="B364" s="38">
        <v>342981.86661227001</v>
      </c>
      <c r="C364" s="38">
        <v>346496.77283002599</v>
      </c>
      <c r="D364" s="38">
        <v>356080.547005278</v>
      </c>
      <c r="E364" s="38">
        <v>9583.7741752521306</v>
      </c>
      <c r="F364" s="66">
        <v>2.76590575345804</v>
      </c>
    </row>
    <row r="365" spans="1:6" ht="12.75" customHeight="1">
      <c r="A365" s="41" t="s">
        <v>363</v>
      </c>
      <c r="B365" s="42">
        <v>125955.60062481499</v>
      </c>
      <c r="C365" s="42">
        <v>126570.709348665</v>
      </c>
      <c r="D365" s="42">
        <v>130208.202481905</v>
      </c>
      <c r="E365" s="42">
        <v>3637.4931332400602</v>
      </c>
      <c r="F365" s="65">
        <v>2.8738822370188699</v>
      </c>
    </row>
    <row r="366" spans="1:6" ht="12.75" customHeight="1">
      <c r="A366" s="41" t="s">
        <v>364</v>
      </c>
      <c r="B366" s="42">
        <v>256301.369153028</v>
      </c>
      <c r="C366" s="42">
        <v>258843.70090569701</v>
      </c>
      <c r="D366" s="42">
        <v>267855.135612668</v>
      </c>
      <c r="E366" s="42">
        <v>9011.4347069707001</v>
      </c>
      <c r="F366" s="65">
        <v>3.4814193567158802</v>
      </c>
    </row>
    <row r="367" spans="1:6" ht="12.75" customHeight="1">
      <c r="A367" s="37" t="s">
        <v>365</v>
      </c>
      <c r="B367" s="38">
        <v>103958.81887837801</v>
      </c>
      <c r="C367" s="38">
        <v>104440.848218789</v>
      </c>
      <c r="D367" s="38">
        <v>107790.49363598</v>
      </c>
      <c r="E367" s="38">
        <v>3349.6454171905202</v>
      </c>
      <c r="F367" s="66">
        <v>3.20721774508521</v>
      </c>
    </row>
    <row r="368" spans="1:6" ht="12.75" customHeight="1">
      <c r="A368" s="41" t="s">
        <v>366</v>
      </c>
      <c r="B368" s="42">
        <v>106897.781489902</v>
      </c>
      <c r="C368" s="42">
        <v>107583.935690083</v>
      </c>
      <c r="D368" s="42">
        <v>109442.172158859</v>
      </c>
      <c r="E368" s="42">
        <v>1858.2364687766201</v>
      </c>
      <c r="F368" s="65">
        <v>1.72724343728199</v>
      </c>
    </row>
    <row r="369" spans="1:11" ht="12.75" customHeight="1">
      <c r="A369" s="41" t="s">
        <v>367</v>
      </c>
      <c r="B369" s="42">
        <v>120381.658460248</v>
      </c>
      <c r="C369" s="42">
        <v>121043.859051726</v>
      </c>
      <c r="D369" s="42">
        <v>123581.125870448</v>
      </c>
      <c r="E369" s="42">
        <v>2537.2668187220402</v>
      </c>
      <c r="F369" s="65">
        <v>2.0961549297910098</v>
      </c>
    </row>
    <row r="370" spans="1:11" ht="12.75" customHeight="1">
      <c r="A370" s="37" t="s">
        <v>368</v>
      </c>
      <c r="B370" s="38">
        <v>242654.91023676601</v>
      </c>
      <c r="C370" s="38">
        <v>244200.025555336</v>
      </c>
      <c r="D370" s="38">
        <v>250046.69263717701</v>
      </c>
      <c r="E370" s="38">
        <v>5846.6670818406001</v>
      </c>
      <c r="F370" s="66">
        <v>2.39421231367387</v>
      </c>
    </row>
    <row r="371" spans="1:11" ht="12.75" customHeight="1">
      <c r="A371" s="41" t="s">
        <v>369</v>
      </c>
      <c r="B371" s="42">
        <v>292100.54605734302</v>
      </c>
      <c r="C371" s="42">
        <v>294925.58917986602</v>
      </c>
      <c r="D371" s="42">
        <v>307103.04793009802</v>
      </c>
      <c r="E371" s="42">
        <v>12177.458750231999</v>
      </c>
      <c r="F371" s="65">
        <v>4.1289936163543199</v>
      </c>
    </row>
    <row r="372" spans="1:11" ht="12.75" customHeight="1">
      <c r="A372" s="41" t="s">
        <v>370</v>
      </c>
      <c r="B372" s="42">
        <v>218135.127839375</v>
      </c>
      <c r="C372" s="42">
        <v>220143.70371862999</v>
      </c>
      <c r="D372" s="42">
        <v>225271.961972761</v>
      </c>
      <c r="E372" s="42">
        <v>5128.2582541312204</v>
      </c>
      <c r="F372" s="65">
        <v>2.32950484956215</v>
      </c>
    </row>
    <row r="373" spans="1:11" ht="12.75" customHeight="1">
      <c r="A373" s="37" t="s">
        <v>371</v>
      </c>
      <c r="B373" s="38">
        <v>133961.08302231901</v>
      </c>
      <c r="C373" s="38">
        <v>134742.45484396201</v>
      </c>
      <c r="D373" s="38">
        <v>137318.50699217001</v>
      </c>
      <c r="E373" s="38">
        <v>2576.05214820732</v>
      </c>
      <c r="F373" s="66">
        <v>1.9118340623899901</v>
      </c>
    </row>
    <row r="374" spans="1:11" ht="12.75" customHeight="1">
      <c r="A374" s="41" t="s">
        <v>372</v>
      </c>
      <c r="B374" s="42">
        <v>109866.711410159</v>
      </c>
      <c r="C374" s="42">
        <v>110628.439928869</v>
      </c>
      <c r="D374" s="42">
        <v>117480.882211748</v>
      </c>
      <c r="E374" s="42">
        <v>6852.4422828797797</v>
      </c>
      <c r="F374" s="65">
        <v>6.1941055006160699</v>
      </c>
      <c r="J374" s="48"/>
    </row>
    <row r="375" spans="1:11" ht="12.75" customHeight="1">
      <c r="A375" s="41" t="s">
        <v>373</v>
      </c>
      <c r="B375" s="42">
        <v>95036.726109887095</v>
      </c>
      <c r="C375" s="42">
        <v>95578.877013545207</v>
      </c>
      <c r="D375" s="42">
        <v>97019.800690286196</v>
      </c>
      <c r="E375" s="42">
        <v>1440.92367674105</v>
      </c>
      <c r="F375" s="65">
        <v>1.5075754411059299</v>
      </c>
      <c r="I375" s="48"/>
    </row>
    <row r="376" spans="1:11" ht="12.75" customHeight="1">
      <c r="A376" s="37" t="s">
        <v>374</v>
      </c>
      <c r="B376" s="38">
        <v>245152.02909923001</v>
      </c>
      <c r="C376" s="38">
        <v>247385.404193444</v>
      </c>
      <c r="D376" s="38">
        <v>257200.315723087</v>
      </c>
      <c r="E376" s="38">
        <v>9814.9115296430591</v>
      </c>
      <c r="F376" s="66">
        <v>3.9674578060265202</v>
      </c>
      <c r="K376" s="48"/>
    </row>
    <row r="377" spans="1:11" ht="12.75" customHeight="1">
      <c r="A377" s="41" t="s">
        <v>375</v>
      </c>
      <c r="B377" s="42">
        <v>98956.0378474686</v>
      </c>
      <c r="C377" s="42">
        <v>99394.164194535595</v>
      </c>
      <c r="D377" s="42">
        <v>102576.363274855</v>
      </c>
      <c r="E377" s="42">
        <v>3182.19908031974</v>
      </c>
      <c r="F377" s="65">
        <v>3.2015954921573599</v>
      </c>
      <c r="I377" s="48"/>
    </row>
    <row r="378" spans="1:11" ht="12.75" customHeight="1">
      <c r="A378" s="41" t="s">
        <v>376</v>
      </c>
      <c r="B378" s="42">
        <v>177608.24413497999</v>
      </c>
      <c r="C378" s="42">
        <v>179450.111536282</v>
      </c>
      <c r="D378" s="42">
        <v>184057.62584503699</v>
      </c>
      <c r="E378" s="42">
        <v>4607.5143087550196</v>
      </c>
      <c r="F378" s="65">
        <v>2.5675739453767199</v>
      </c>
    </row>
    <row r="379" spans="1:11" ht="12.75" customHeight="1">
      <c r="A379" s="37" t="s">
        <v>377</v>
      </c>
      <c r="B379" s="38">
        <v>696738.13319819502</v>
      </c>
      <c r="C379" s="38">
        <v>704665.87937671796</v>
      </c>
      <c r="D379" s="38">
        <v>726416.83831605699</v>
      </c>
      <c r="E379" s="38">
        <v>21750.958939339202</v>
      </c>
      <c r="F379" s="66">
        <v>3.0867052848618202</v>
      </c>
    </row>
    <row r="380" spans="1:11" ht="12.75" customHeight="1" thickBot="1">
      <c r="A380" s="52" t="s">
        <v>378</v>
      </c>
      <c r="B380" s="51">
        <v>17343114.058141299</v>
      </c>
      <c r="C380" s="51">
        <v>17404109.9104532</v>
      </c>
      <c r="D380" s="51">
        <v>18002275.2620636</v>
      </c>
      <c r="E380" s="51">
        <v>598165.35161035496</v>
      </c>
      <c r="F380" s="62">
        <v>3.4369200992639399</v>
      </c>
    </row>
    <row r="381" spans="1:11" ht="5.25" customHeight="1">
      <c r="A381" s="41"/>
      <c r="B381" s="42"/>
      <c r="C381" s="42"/>
      <c r="D381" s="42"/>
      <c r="E381" s="42"/>
      <c r="F381" s="65"/>
    </row>
    <row r="382" spans="1:11" ht="12.75" customHeight="1">
      <c r="A382" s="43" t="s">
        <v>93</v>
      </c>
      <c r="B382" s="44">
        <v>350942659</v>
      </c>
      <c r="C382" s="44">
        <v>350734339.515912</v>
      </c>
      <c r="D382" s="44">
        <v>363292404</v>
      </c>
      <c r="E382" s="44" t="s">
        <v>396</v>
      </c>
      <c r="F382" s="63" t="s">
        <v>396</v>
      </c>
    </row>
    <row r="383" spans="1:11" ht="12.75" customHeight="1">
      <c r="A383" s="43" t="s">
        <v>395</v>
      </c>
      <c r="B383" s="44">
        <v>16281871</v>
      </c>
      <c r="C383" s="44">
        <v>16281871</v>
      </c>
      <c r="D383" s="44">
        <v>16777389</v>
      </c>
      <c r="E383" s="44"/>
      <c r="F383" s="63"/>
    </row>
    <row r="384" spans="1:11" ht="12.75" customHeight="1">
      <c r="A384" s="43" t="s">
        <v>394</v>
      </c>
      <c r="B384" s="44">
        <v>410260</v>
      </c>
      <c r="C384" s="44">
        <v>410260</v>
      </c>
      <c r="D384" s="44">
        <v>382901</v>
      </c>
      <c r="E384" s="44"/>
      <c r="F384" s="63"/>
    </row>
    <row r="385" spans="1:8" ht="12.75" customHeight="1">
      <c r="A385" s="64" t="s">
        <v>94</v>
      </c>
      <c r="B385" s="44">
        <v>140000</v>
      </c>
      <c r="C385" s="44">
        <v>140000</v>
      </c>
      <c r="D385" s="44">
        <v>150000</v>
      </c>
      <c r="E385" s="44"/>
      <c r="F385" s="63"/>
    </row>
    <row r="386" spans="1:8" ht="12.75" customHeight="1">
      <c r="A386" s="43" t="s">
        <v>393</v>
      </c>
      <c r="B386" s="44">
        <v>170000</v>
      </c>
      <c r="C386" s="44"/>
      <c r="D386" s="44"/>
      <c r="E386" s="44"/>
      <c r="F386" s="63"/>
    </row>
    <row r="387" spans="1:8" ht="12.75" customHeight="1">
      <c r="A387" s="43" t="s">
        <v>392</v>
      </c>
      <c r="B387" s="44"/>
      <c r="C387" s="44">
        <v>-2121504.3394406945</v>
      </c>
      <c r="D387" s="44">
        <v>-2200000</v>
      </c>
      <c r="E387" s="44"/>
      <c r="F387" s="63"/>
    </row>
    <row r="388" spans="1:8">
      <c r="A388" s="64" t="s">
        <v>391</v>
      </c>
      <c r="B388" s="44"/>
      <c r="C388" s="44">
        <v>5</v>
      </c>
      <c r="D388" s="44">
        <v>1</v>
      </c>
      <c r="E388" s="44"/>
      <c r="F388" s="63"/>
    </row>
    <row r="389" spans="1:8" ht="12.75" customHeight="1" thickBot="1">
      <c r="A389" s="52" t="s">
        <v>91</v>
      </c>
      <c r="B389" s="51">
        <v>367944790</v>
      </c>
      <c r="C389" s="51">
        <v>365444971.17647129</v>
      </c>
      <c r="D389" s="51">
        <v>378402695</v>
      </c>
      <c r="E389" s="51">
        <f>D389-C389</f>
        <v>12957723.823528707</v>
      </c>
      <c r="F389" s="62">
        <f>E389/C389*100</f>
        <v>3.5457387145906285</v>
      </c>
    </row>
    <row r="390" spans="1:8" ht="12.75" customHeight="1">
      <c r="B390" s="42"/>
      <c r="C390" s="42"/>
      <c r="D390" s="42"/>
      <c r="E390" s="42"/>
      <c r="H390" s="60"/>
    </row>
    <row r="391" spans="1:8" ht="12.75" customHeight="1">
      <c r="B391" s="42"/>
      <c r="C391" s="42"/>
      <c r="D391" s="42"/>
      <c r="E391" s="42"/>
      <c r="H391" s="60"/>
    </row>
    <row r="392" spans="1:8" ht="12.75" customHeight="1">
      <c r="B392" s="61"/>
      <c r="C392" s="61"/>
      <c r="D392" s="61"/>
      <c r="E392" s="48"/>
      <c r="H392" s="60"/>
    </row>
    <row r="393" spans="1:8" ht="12.75" customHeight="1">
      <c r="H393" s="60"/>
    </row>
    <row r="394" spans="1:8" ht="12.75" customHeight="1">
      <c r="H394" s="60"/>
    </row>
    <row r="395" spans="1:8" ht="12.75" customHeight="1">
      <c r="H395" s="60"/>
    </row>
    <row r="396" spans="1:8" ht="12.75" customHeight="1">
      <c r="H396" s="60"/>
    </row>
    <row r="397" spans="1:8" ht="12.75" customHeight="1">
      <c r="H397" s="60"/>
    </row>
    <row r="398" spans="1:8" ht="12.75" customHeight="1">
      <c r="H398" s="59"/>
    </row>
    <row r="399" spans="1:8" ht="12.75" customHeight="1">
      <c r="H399" s="59"/>
    </row>
    <row r="400" spans="1:8" ht="12.75" customHeight="1">
      <c r="H400" s="59"/>
    </row>
    <row r="401" spans="1:8" ht="12.75" customHeight="1">
      <c r="H401" s="59"/>
    </row>
    <row r="402" spans="1:8" ht="12.75" customHeight="1">
      <c r="H402" s="59"/>
    </row>
    <row r="403" spans="1:8" ht="12.75" customHeight="1">
      <c r="H403" s="60"/>
    </row>
    <row r="404" spans="1:8" ht="12.75" customHeight="1">
      <c r="H404" s="48"/>
    </row>
    <row r="405" spans="1:8" ht="12.75" customHeight="1"/>
    <row r="406" spans="1:8" ht="12.75" customHeight="1">
      <c r="H406" s="60"/>
    </row>
    <row r="407" spans="1:8" ht="12.75" customHeight="1">
      <c r="H407" s="59"/>
    </row>
    <row r="408" spans="1:8" ht="12.75" customHeight="1">
      <c r="H408" s="48"/>
    </row>
    <row r="409" spans="1:8" ht="12.75" customHeight="1"/>
    <row r="410" spans="1:8" ht="12.75" customHeight="1"/>
    <row r="411" spans="1:8" s="6" customFormat="1" ht="12.75" customHeight="1">
      <c r="A411" s="1"/>
      <c r="C411" s="1"/>
      <c r="D411" s="1"/>
      <c r="E411" s="1"/>
      <c r="F411" s="1"/>
    </row>
    <row r="412" spans="1:8" ht="12.75" customHeight="1"/>
    <row r="413" spans="1:8" ht="12.75" customHeight="1"/>
    <row r="414" spans="1:8" ht="12.75" customHeight="1"/>
    <row r="415" spans="1:8" ht="12.75" customHeight="1"/>
    <row r="416" spans="1:8" ht="12.75" customHeight="1"/>
    <row r="417" s="1" customFormat="1" ht="12.75" customHeight="1"/>
    <row r="418" s="1" customFormat="1" ht="12.75" customHeight="1"/>
    <row r="419" s="1" customFormat="1" ht="12.75" customHeight="1"/>
    <row r="420" s="1" customFormat="1" ht="12.75" customHeight="1"/>
    <row r="421" s="1" customFormat="1" ht="12.75" customHeight="1"/>
    <row r="422" s="1" customFormat="1" ht="12.75" customHeight="1"/>
    <row r="423" s="1" customFormat="1" ht="12.75" customHeight="1"/>
    <row r="426" s="1" customFormat="1" ht="12.75" customHeight="1"/>
    <row r="427" s="1" customFormat="1" ht="12.75" customHeight="1"/>
    <row r="428" s="1" customFormat="1" ht="12.75" customHeight="1"/>
    <row r="429" s="1" customFormat="1" ht="12.75" customHeight="1"/>
    <row r="430" s="1" customFormat="1" ht="12.75" customHeight="1"/>
    <row r="431" s="1" customFormat="1" ht="12.75" customHeight="1"/>
    <row r="432" s="1" customFormat="1" ht="12.75" customHeight="1"/>
    <row r="433" s="1" customFormat="1" ht="12.75" customHeight="1"/>
    <row r="434" s="1" customFormat="1" ht="12.75" customHeight="1"/>
    <row r="435" s="1" customFormat="1" ht="12.75" customHeight="1"/>
    <row r="436" s="1" customFormat="1" ht="12.75" customHeight="1"/>
    <row r="437" s="1" customFormat="1" ht="12.75" customHeight="1"/>
    <row r="438" s="1" customFormat="1" ht="12.75" customHeight="1"/>
    <row r="439" s="1" customFormat="1" ht="12.75" customHeight="1"/>
    <row r="440" s="1" customFormat="1" ht="12.75" customHeight="1"/>
    <row r="441" s="1" customFormat="1" ht="12.75" customHeight="1"/>
    <row r="442" s="1" customFormat="1" ht="12.75" customHeight="1"/>
    <row r="443" s="1" customFormat="1" ht="12.75" customHeight="1"/>
    <row r="444" s="1" customFormat="1" ht="12.75" customHeight="1"/>
    <row r="445" s="1" customFormat="1" ht="12.75" customHeight="1"/>
    <row r="446" s="1" customFormat="1" ht="12.75" customHeight="1"/>
    <row r="447" s="1" customFormat="1" ht="12.75" customHeight="1"/>
    <row r="448" s="1" customFormat="1" ht="12.75" customHeight="1"/>
    <row r="449" spans="1:6" ht="12.75" customHeight="1"/>
    <row r="450" spans="1:6" ht="12.75" customHeight="1"/>
    <row r="453" spans="1:6" ht="12.75" customHeight="1"/>
    <row r="454" spans="1:6" ht="12.75" customHeight="1"/>
    <row r="455" spans="1:6" ht="12.75" customHeight="1"/>
    <row r="456" spans="1:6" ht="12.75" customHeight="1"/>
    <row r="457" spans="1:6" ht="12.75" customHeight="1"/>
    <row r="458" spans="1:6" ht="12.75" customHeight="1"/>
    <row r="459" spans="1:6" ht="12.75" customHeight="1"/>
    <row r="460" spans="1:6" ht="12.75" customHeight="1"/>
    <row r="461" spans="1:6" ht="12.75" customHeight="1"/>
    <row r="462" spans="1:6" s="6" customFormat="1" ht="12.75" customHeight="1">
      <c r="A462" s="1"/>
      <c r="B462" s="1"/>
      <c r="C462" s="1"/>
      <c r="D462" s="1"/>
      <c r="E462" s="1"/>
      <c r="F462" s="1"/>
    </row>
    <row r="463" spans="1:6" ht="12.75" customHeight="1"/>
    <row r="464" spans="1:6" ht="12.75" customHeight="1"/>
    <row r="465" spans="1:6" ht="12.75" customHeight="1"/>
    <row r="466" spans="1:6" ht="12.75" customHeight="1"/>
    <row r="467" spans="1:6" ht="12.75" customHeight="1"/>
    <row r="468" spans="1:6" ht="12.75" customHeight="1"/>
    <row r="469" spans="1:6" ht="12.75" customHeight="1"/>
    <row r="470" spans="1:6" ht="12.75" customHeight="1"/>
    <row r="471" spans="1:6" ht="12.75" customHeight="1"/>
    <row r="472" spans="1:6" ht="12.75" customHeight="1"/>
    <row r="474" spans="1:6" s="6" customFormat="1">
      <c r="A474" s="1"/>
      <c r="B474" s="1"/>
      <c r="C474" s="1"/>
      <c r="D474" s="1"/>
      <c r="E474" s="1"/>
      <c r="F474" s="1"/>
    </row>
    <row r="475" spans="1:6" s="6" customFormat="1">
      <c r="A475" s="1"/>
      <c r="B475" s="1"/>
      <c r="C475" s="1"/>
      <c r="D475" s="1"/>
      <c r="E475" s="1"/>
      <c r="F475" s="1"/>
    </row>
    <row r="476" spans="1:6" s="6" customFormat="1">
      <c r="A476" s="1"/>
      <c r="B476" s="1"/>
      <c r="C476" s="1"/>
      <c r="D476" s="1"/>
      <c r="E476" s="1"/>
      <c r="F476" s="1"/>
    </row>
    <row r="478" spans="1:6" ht="12.75" customHeight="1"/>
    <row r="480" spans="1:6" ht="12.75" customHeight="1"/>
    <row r="482" s="1" customFormat="1" ht="12.75" customHeight="1"/>
    <row r="483" s="1" customFormat="1" ht="14.25" customHeight="1"/>
  </sheetData>
  <pageMargins left="0.78740157480314965" right="0.59055118110236227" top="0.98425196850393704" bottom="0.98425196850393704" header="0.51181102362204722" footer="0.51181102362204722"/>
  <pageSetup paperSize="9" pageOrder="overThenDown" orientation="portrait" r:id="rId1"/>
  <headerFooter alignWithMargins="0">
    <oddHeader xml:space="preserve">&amp;C&amp;"DepCentury Old Style,Normal"Tabell 3-k: Anslag på frie inntekter i 2023 og korrigert vekst i frie inntekter frå 2022 til 2023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9</vt:i4>
      </vt:variant>
      <vt:variant>
        <vt:lpstr>Navngitte områder</vt:lpstr>
      </vt:variant>
      <vt:variant>
        <vt:i4>13</vt:i4>
      </vt:variant>
    </vt:vector>
  </HeadingPairs>
  <TitlesOfParts>
    <vt:vector size="22" baseType="lpstr">
      <vt:lpstr>A-k 2023</vt:lpstr>
      <vt:lpstr>B-k 2023</vt:lpstr>
      <vt:lpstr>C-k 2023</vt:lpstr>
      <vt:lpstr>D-k 2023</vt:lpstr>
      <vt:lpstr>E-k 2023</vt:lpstr>
      <vt:lpstr>F-k 2023</vt:lpstr>
      <vt:lpstr>1-k 2023</vt:lpstr>
      <vt:lpstr>2-k 2023</vt:lpstr>
      <vt:lpstr>3-k 2023</vt:lpstr>
      <vt:lpstr>'1-k 2023'!Print_Titles</vt:lpstr>
      <vt:lpstr>'3-k 2023'!Print_Titles</vt:lpstr>
      <vt:lpstr>'E-k 2023'!Print_Titles</vt:lpstr>
      <vt:lpstr>'F-k 2023'!Print_Titles</vt:lpstr>
      <vt:lpstr>'1-k 2023'!Utskriftstitler</vt:lpstr>
      <vt:lpstr>'2-k 2023'!Utskriftstitler</vt:lpstr>
      <vt:lpstr>'3-k 2023'!Utskriftstitler</vt:lpstr>
      <vt:lpstr>'A-k 2023'!Utskriftstitler</vt:lpstr>
      <vt:lpstr>'B-k 2023'!Utskriftstitler</vt:lpstr>
      <vt:lpstr>'C-k 2023'!Utskriftstitler</vt:lpstr>
      <vt:lpstr>'D-k 2023'!Utskriftstitler</vt:lpstr>
      <vt:lpstr>'E-k 2023'!Utskriftstitler</vt:lpstr>
      <vt:lpstr>'F-k 2023'!Utskriftstitler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Byrhagen Karen Nystad</dc:creator>
  <cp:lastModifiedBy>Jansen, Tiril Marie</cp:lastModifiedBy>
  <cp:lastPrinted>2022-09-26T11:14:43Z</cp:lastPrinted>
  <dcterms:created xsi:type="dcterms:W3CDTF">2008-09-30T08:11:00Z</dcterms:created>
  <dcterms:modified xsi:type="dcterms:W3CDTF">2022-10-06T06:26:45Z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2021-08-13T12:03:44Z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d4daedb0-a28b-49f0-8ab9-8271a08df746</vt:lpwstr>
  </property>
  <property fmtid="{D5CDD505-2E9C-101B-9397-08002B2CF9AE}" pid="8" name="MSIP_Label_da73a663-4204-480c-9ce8-a1a166c234ab_ContentBits">
    <vt:lpwstr>0</vt:lpwstr>
  </property>
</Properties>
</file>